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整行拆分结果" sheetId="3" r:id="rId3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<sst xmlns="http://schemas.openxmlformats.org/spreadsheetml/2006/main" count="4970" uniqueCount="377">
  <si>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</si>
  <si>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</si>
  <si>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</si>
  <si>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</si>
  <si>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</si>
  <si>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</si>
  <si>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</si>
  <si>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</si>
  <si>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</si>
  <si>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</si>
  <si>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</si>
  <si>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</si>
  <si>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</si>
  <si>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</si>
  <si>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</si>
  <si>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</si>
  <si>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</si>
  <si>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</si>
  <si>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</si>
  <si>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</si>
  <si>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</si>
  <si>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</si>
  <si>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</si>
  <si>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</si>
  <si>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</si>
  <si>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</si>
  <si>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</si>
  <si>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</si>
  <si>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0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</si>
  <si>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</si>
  <si>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</si>
  <si>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</si>
  <si>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</si>
  <si>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</si>
  <si>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</si>
  <si>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</si>
  <si>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</si>
  <si>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</si>
  <si>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</si>
  <si>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</si>
  <si>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</si>
  <si>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</si>
  <si>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</si>
  <si>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</si>
  <si>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</si>
  <si>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</si>
  <si>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</si>
  <si>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</si>
  <si>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攻击加成</t>
  </si>
  <si>
    <t>暴击加成</t>
  </si>
  <si>
    <t>爆伤加成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</si>
  <si>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</si>
  <si>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</si>
  <si>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</si>
  <si>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</si>
  <si>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</si>
  <si>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</si>
  <si>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</si>
  <si>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</si>
  <si>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</si>
  <si>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</si>
  <si>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</si>
  <si>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攻击速度/S</t>
  </si>
  <si>
    <t>攻击目标数</t>
  </si>
  <si>
    <t>攻击力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</si>
  <si>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</si>
  <si>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</si>
  <si>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</si>
  <si>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</si>
  <si>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</si>
  <si>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</si>
  <si>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</si>
  <si>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</si>
  <si>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</si>
  <si>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</si>
  <si>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</si>
  <si>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</si>
  <si>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</si>
  <si>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</si>
  <si>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</si>
  <si>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</si>
  <si>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</si>
  <si>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</si>
  <si>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</si>
  <si>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</si>
  <si>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</si>
  <si>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</si>
  <si>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</si>
  <si>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</si>
  <si>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</si>
  <si>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</si>
  <si>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</si>
  <si>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</si>
  <si>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</si>
  <si>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</si>
  <si>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</si>
  <si>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</si>
  <si>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</si>
  <si>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</si>
  <si>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</si>
  <si>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</si>
  <si>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</si>
  <si>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</si>
  <si>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</si>
  <si>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</si>
  <si>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</si>
  <si>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</si>
  <si>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</si>
  <si>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</si>
  <si>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</si>
  <si>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</si>
  <si>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</si>
  <si>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</si>
  <si>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</si>
  <si>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</si>
  <si>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</si>
  <si>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</si>
  <si>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</si>
  <si>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</si>
  <si>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</si>
  <si>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</si>
  <si>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</si>
  <si>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</si>
  <si>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</si>
  <si>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</si>
  <si>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</si>
  <si>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</si>
  <si>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</si>
  <si>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</si>
  <si>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</si>
  <si>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</si>
  <si>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</si>
  <si>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</si>
  <si>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</si>
  <si>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</si>
  <si>
    <t>item_30001_5</t>
  </si>
  <si>
    <t>,</t>
  </si>
  <si>
    <t>item_10000001_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</si>
  <si>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</si>
  <si>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</si>
  <si>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</si>
  <si>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</si>
  <si>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</si>
  <si>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</si>
  <si>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</si>
  <si>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</si>
  <si>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</si>
  <si>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</si>
  <si>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</si>
  <si>
    <t>item_30002_5</t>
  </si>
  <si>
    <t>item_30002_7</t>
  </si>
  <si>
    <t>item_30002_9</t>
  </si>
  <si>
    <t>item_30002_11</t>
  </si>
  <si>
    <t>item_30002_13</t>
  </si>
  <si>
    <t>item_30002_15</t>
  </si>
  <si>
    <t>item_30002_17</t>
  </si>
  <si>
    <t>item_30002_19</t>
  </si>
  <si>
    <t>item_30002_22</t>
  </si>
  <si>
    <t>item_30002_25</t>
  </si>
  <si>
    <t>item_30002_28</t>
  </si>
  <si>
    <t>item_30002_31</t>
  </si>
  <si>
    <t>item_30003_5</t>
  </si>
  <si>
    <t>item_30003_7</t>
  </si>
  <si>
    <t>item_30003_9</t>
  </si>
  <si>
    <t>item_30003_11</t>
  </si>
  <si>
    <t>item_30003_13</t>
  </si>
  <si>
    <t>item_30003_15</t>
  </si>
  <si>
    <t>item_30003_17</t>
  </si>
  <si>
    <t>item_30003_19</t>
  </si>
  <si>
    <t>item_30003_22</t>
  </si>
  <si>
    <t>item_30003_25</t>
  </si>
  <si>
    <t>item_30003_28</t>
  </si>
  <si>
    <t>item_30003_31</t>
  </si>
  <si>
    <t>item_30004_5</t>
  </si>
  <si>
    <t>item_30004_7</t>
  </si>
  <si>
    <t>item_30004_9</t>
  </si>
  <si>
    <t>item_30004_11</t>
  </si>
  <si>
    <t>item_30004_13</t>
  </si>
  <si>
    <t>item_30004_15</t>
  </si>
  <si>
    <t>item_30004_17</t>
  </si>
  <si>
    <t>item_30004_19</t>
  </si>
  <si>
    <t>item_30004_22</t>
  </si>
  <si>
    <t>item_30004_25</t>
  </si>
  <si>
    <t>item_30004_28</t>
  </si>
  <si>
    <t>item_30004_31</t>
  </si>
  <si>
    <t>item_30005_5</t>
  </si>
  <si>
    <t>item_30005_7</t>
  </si>
  <si>
    <t>item_30005_9</t>
  </si>
  <si>
    <t>item_30005_11</t>
  </si>
  <si>
    <t>item_30005_13</t>
  </si>
  <si>
    <t>item_30005_15</t>
  </si>
  <si>
    <t>item_30005_17</t>
  </si>
  <si>
    <t>item_30005_19</t>
  </si>
  <si>
    <t>item_30005_22</t>
  </si>
  <si>
    <t>item_30005_25</t>
  </si>
  <si>
    <t>item_30005_28</t>
  </si>
  <si>
    <t>item_30005_31</t>
  </si>
  <si>
    <t>item_30006_5</t>
  </si>
  <si>
    <t>item_30006_7</t>
  </si>
  <si>
    <t>item_30006_9</t>
  </si>
  <si>
    <t>item_30006_11</t>
  </si>
  <si>
    <t>item_30006_13</t>
  </si>
  <si>
    <t>item_30006_15</t>
  </si>
  <si>
    <t>item_30006_17</t>
  </si>
  <si>
    <t>item_30006_19</t>
  </si>
  <si>
    <t>item_30006_22</t>
  </si>
  <si>
    <t>item_30006_25</t>
  </si>
  <si>
    <t>item_30006_28</t>
  </si>
  <si>
    <t>item_30006_31</t>
  </si>
  <si>
    <t>item_30007_5</t>
  </si>
  <si>
    <t>item_30007_7</t>
  </si>
  <si>
    <t>item_30007_9</t>
  </si>
  <si>
    <t>item_30007_11</t>
  </si>
  <si>
    <t>item_30007_13</t>
  </si>
  <si>
    <t>item_30007_15</t>
  </si>
  <si>
    <t>item_30007_17</t>
  </si>
  <si>
    <t>item_30007_19</t>
  </si>
  <si>
    <t>item_30007_22</t>
  </si>
  <si>
    <t>item_30007_25</t>
  </si>
  <si>
    <t>item_30007_28</t>
  </si>
  <si>
    <t>item_30007_31</t>
  </si>
  <si>
    <t>item_30008_5</t>
  </si>
  <si>
    <t>item_30008_7</t>
  </si>
  <si>
    <t>item_30008_9</t>
  </si>
  <si>
    <t>item_30008_11</t>
  </si>
  <si>
    <t>item_30008_13</t>
  </si>
  <si>
    <t>item_30008_15</t>
  </si>
  <si>
    <t>item_30008_17</t>
  </si>
  <si>
    <t>item_30008_19</t>
  </si>
  <si>
    <t>item_30008_22</t>
  </si>
  <si>
    <t>item_30008_25</t>
  </si>
  <si>
    <t>item_30008_28</t>
  </si>
  <si>
    <t>item_30008_31</t>
  </si>
  <si>
    <t>item_30009_5</t>
  </si>
  <si>
    <t>item_30009_7</t>
  </si>
  <si>
    <t>item_30009_9</t>
  </si>
  <si>
    <t>item_30009_11</t>
  </si>
  <si>
    <t>item_30009_13</t>
  </si>
  <si>
    <t>item_30009_15</t>
  </si>
  <si>
    <t>item_30009_17</t>
  </si>
  <si>
    <t>item_30009_19</t>
  </si>
  <si>
    <t>item_30009_22</t>
  </si>
  <si>
    <t>item_30009_25</t>
  </si>
  <si>
    <t>item_30009_28</t>
  </si>
  <si>
    <t>item_30009_31</t>
  </si>
  <si>
    <t>item_30010_5</t>
  </si>
  <si>
    <t>item_30010_7</t>
  </si>
  <si>
    <t>item_30010_9</t>
  </si>
  <si>
    <t>item_30010_11</t>
  </si>
  <si>
    <t>item_30010_13</t>
  </si>
  <si>
    <t>item_30010_15</t>
  </si>
  <si>
    <t>item_30010_17</t>
  </si>
  <si>
    <t>item_30010_19</t>
  </si>
  <si>
    <t>item_30010_22</t>
  </si>
  <si>
    <t>item_30010_25</t>
  </si>
  <si>
    <t>item_30010_28</t>
  </si>
  <si>
    <t>item_30010_31</t>
  </si>
  <si>
    <t>item_30011_5</t>
  </si>
  <si>
    <t>item_30011_7</t>
  </si>
  <si>
    <t>item_30011_9</t>
  </si>
  <si>
    <t>item_30011_11</t>
  </si>
  <si>
    <t>item_30011_13</t>
  </si>
  <si>
    <t>item_30011_15</t>
  </si>
  <si>
    <t>item_30011_17</t>
  </si>
  <si>
    <t>item_30011_19</t>
  </si>
  <si>
    <t>item_30011_22</t>
  </si>
  <si>
    <t>item_30011_25</t>
  </si>
  <si>
    <t>item_30011_28</t>
  </si>
  <si>
    <t>item_30011_31</t>
  </si>
  <si>
    <t>item_30012_5</t>
  </si>
  <si>
    <t>item_30012_7</t>
  </si>
  <si>
    <t>item_30012_9</t>
  </si>
  <si>
    <t>item_30012_11</t>
  </si>
  <si>
    <t>item_30012_13</t>
  </si>
  <si>
    <t>item_30012_15</t>
  </si>
  <si>
    <t>item_30012_17</t>
  </si>
  <si>
    <t>item_30012_19</t>
  </si>
  <si>
    <t>item_30012_22</t>
  </si>
  <si>
    <t>item_30012_25</t>
  </si>
  <si>
    <t>item_30012_28</t>
  </si>
  <si>
    <t>item_30012_31</t>
  </si>
  <si>
    <t>item_30013_5</t>
  </si>
  <si>
    <t>item_30013_7</t>
  </si>
  <si>
    <t>item_30013_9</t>
  </si>
  <si>
    <t>item_30013_11</t>
  </si>
  <si>
    <t>item_30013_13</t>
  </si>
  <si>
    <t>item_30013_15</t>
  </si>
  <si>
    <t>item_30013_17</t>
  </si>
  <si>
    <t>item_30013_19</t>
  </si>
  <si>
    <t>item_30013_22</t>
  </si>
  <si>
    <t>item_30013_25</t>
  </si>
  <si>
    <t>item_30013_28</t>
  </si>
  <si>
    <t>item_30013_31</t>
  </si>
  <si>
    <t>item_30014_5</t>
  </si>
  <si>
    <t>item_30014_7</t>
  </si>
  <si>
    <t>item_30014_9</t>
  </si>
  <si>
    <t>item_30014_11</t>
  </si>
  <si>
    <t>item_30014_13</t>
  </si>
  <si>
    <t>item_30014_15</t>
  </si>
  <si>
    <t>item_30014_17</t>
  </si>
  <si>
    <t>item_30014_19</t>
  </si>
  <si>
    <t>item_30014_22</t>
  </si>
  <si>
    <t>item_30014_25</t>
  </si>
  <si>
    <t>item_30014_28</t>
  </si>
  <si>
    <t>item_30014_31</t>
  </si>
  <si>
    <t>item_30015_5</t>
  </si>
  <si>
    <t>item_30015_7</t>
  </si>
  <si>
    <t>item_30015_9</t>
  </si>
  <si>
    <t>item_30015_11</t>
  </si>
  <si>
    <t>item_30015_13</t>
  </si>
  <si>
    <t>item_30015_15</t>
  </si>
  <si>
    <t>item_30015_17</t>
  </si>
  <si>
    <t>item_30015_19</t>
  </si>
  <si>
    <t>item_30015_22</t>
  </si>
  <si>
    <t>item_30015_25</t>
  </si>
  <si>
    <t>item_30015_28</t>
  </si>
  <si>
    <t>item_30015_31</t>
  </si>
  <si>
    <t>item_30016_5</t>
  </si>
  <si>
    <t>item_30016_7</t>
  </si>
  <si>
    <t>item_30016_9</t>
  </si>
  <si>
    <t>item_30016_11</t>
  </si>
  <si>
    <t>item_30016_13</t>
  </si>
  <si>
    <t>item_30016_15</t>
  </si>
  <si>
    <t>item_30016_17</t>
  </si>
  <si>
    <t>item_30016_19</t>
  </si>
  <si>
    <t>item_30016_22</t>
  </si>
  <si>
    <t>item_30016_25</t>
  </si>
  <si>
    <t>item_30016_28</t>
  </si>
  <si>
    <t>item_30016_31</t>
  </si>
  <si>
    <t>item_30017_5</t>
  </si>
  <si>
    <t>item_30017_7</t>
  </si>
  <si>
    <t>item_30017_9</t>
  </si>
  <si>
    <t>item_30017_11</t>
  </si>
  <si>
    <t>item_30017_13</t>
  </si>
  <si>
    <t>item_30017_15</t>
  </si>
  <si>
    <t>item_30017_17</t>
  </si>
  <si>
    <t>item_30017_19</t>
  </si>
  <si>
    <t>item_30017_22</t>
  </si>
  <si>
    <t>item_30017_25</t>
  </si>
  <si>
    <t>item_30017_28</t>
  </si>
  <si>
    <t>item_30017_31</t>
  </si>
  <si>
    <t>item_30018_5</t>
  </si>
  <si>
    <t>item_30018_7</t>
  </si>
  <si>
    <t>item_30018_9</t>
  </si>
  <si>
    <t>item_30018_11</t>
  </si>
  <si>
    <t>item_30018_13</t>
  </si>
  <si>
    <t>item_30018_15</t>
  </si>
  <si>
    <t>item_30018_17</t>
  </si>
  <si>
    <t>item_30018_19</t>
  </si>
  <si>
    <t>item_30018_22</t>
  </si>
  <si>
    <t>item_30018_25</t>
  </si>
  <si>
    <t>item_30018_28</t>
  </si>
  <si>
    <t>item_30018_31</t>
  </si>
  <si>
    <t>item_30019_5</t>
  </si>
  <si>
    <t>item_30019_7</t>
  </si>
  <si>
    <t>item_30019_9</t>
  </si>
  <si>
    <t>item_30019_11</t>
  </si>
  <si>
    <t>item_30019_13</t>
  </si>
  <si>
    <t>item_30019_15</t>
  </si>
  <si>
    <t>item_30019_17</t>
  </si>
  <si>
    <t>item_30019_19</t>
  </si>
  <si>
    <t>item_30019_22</t>
  </si>
  <si>
    <t>item_30019_25</t>
  </si>
  <si>
    <t>item_30019_28</t>
  </si>
  <si>
    <t>item_30019_31</t>
  </si>
  <si>
    <t>item_30020_5</t>
  </si>
  <si>
    <t>item_30020_7</t>
  </si>
  <si>
    <t>item_30020_9</t>
  </si>
  <si>
    <t>item_30020_11</t>
  </si>
  <si>
    <t>item_30020_13</t>
  </si>
  <si>
    <t>item_30020_15</t>
  </si>
  <si>
    <t>item_30020_17</t>
  </si>
  <si>
    <t>item_30020_19</t>
  </si>
  <si>
    <t>item_30020_22</t>
  </si>
  <si>
    <t>item_30020_25</t>
  </si>
  <si>
    <t>item_30020_28</t>
  </si>
  <si>
    <t>item_30020_31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</si>
</sst>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microsoft.com/office/2017/06/relationships/rdRichValue" Target="richData/rdrichvalue.xml"/><Relationship Id="rId7" Type="http://schemas.microsoft.com/office/2017/06/relationships/rdRichValueStructure" Target="richData/rdrichvaluestructure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ichData/rdrichvalue.xml><?xml version="1.0" encoding="utf-8"?>
<rvData xmlns="http://schemas.microsoft.com/office/spreadsheetml/2017/richdata" count="1">
  <rv s="0">
    <v>0</v>
    <v>8</v>
    <v>1</v>
    <v>1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03"/>
  <sheetViews>
    <sheetView tabSelected="1" topLeftCell="A112" workbookViewId="0">
      <selection activeCell="G35" sqref="G35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39.37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  <col min="18" max="18" width="14.875" customWidth="1"/>
    <col min="19" max="19" width="2.375" customWidth="1"/>
    <col min="20" max="20" width="16" customWidth="1"/>
    <col min="21" max="21" width="8.375" customWidth="1"/>
  </cols>
  <sheetData>
    <row r="1" spans="1:12">
      <c r="A1" s="2" t="s">
        <v>0</v>
      </c>
      <c r="B1" s="2" t="s">
        <v>1</v>
      </c>
      <c r="C1" s="2" t="s">
        <v>2</v>
      </c>
      <c r="D1" s="6" t="s">
        <v>3</v>
      </c>
      <c r="E1" s="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2" t="s">
        <v>13</v>
      </c>
      <c r="D2" s="6" t="s">
        <v>12</v>
      </c>
      <c r="E2" s="6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13</v>
      </c>
      <c r="L2" s="2" t="s">
        <v>13</v>
      </c>
    </row>
    <row r="3" spans="1:12">
      <c r="A3" s="2" t="s">
        <v>16</v>
      </c>
      <c r="B3" s="2" t="s">
        <v>17</v>
      </c>
      <c r="C3" s="2" t="s">
        <v>18</v>
      </c>
      <c r="D3" s="6" t="s">
        <v>19</v>
      </c>
      <c r="E3" s="7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</row>
    <row r="4" spans="1:12">
      <c r="A4" s="2">
        <v>101</v>
      </c>
      <c r="B4" s="2">
        <v>2001</v>
      </c>
      <c r="C4" s="2"/>
      <c r="D4" s="6">
        <v>1</v>
      </c>
      <c r="E4" s="8" t="str">
        <f>整行拆分结果!D1&amp;整行拆分结果!E1&amp;整行拆分结果!F1&amp;整行拆分结果!G1</f>
        <v>item_30001_5,item_10000001_1200</v>
      </c>
      <c r="F4" s="2" t="s">
        <v>28</v>
      </c>
      <c r="G4" s="2">
        <v>0</v>
      </c>
      <c r="H4" s="2">
        <v>56</v>
      </c>
      <c r="I4" s="2">
        <v>0.005</v>
      </c>
      <c r="J4" s="2">
        <v>0.01</v>
      </c>
      <c r="K4" s="2"/>
      <c r="L4" s="2"/>
    </row>
    <row r="5" spans="1:12">
      <c r="A5" s="2">
        <v>102</v>
      </c>
      <c r="B5" s="2">
        <v>2001</v>
      </c>
      <c r="C5" s="2"/>
      <c r="D5" s="6">
        <v>2</v>
      </c>
      <c r="E5" s="8" t="str">
        <f>整行拆分结果!D2&amp;整行拆分结果!E2&amp;整行拆分结果!F2&amp;整行拆分结果!G2</f>
        <v>item_30001_5,item_10000001_3394</v>
      </c>
      <c r="F5" s="2" t="s">
        <v>28</v>
      </c>
      <c r="G5" s="2">
        <v>1</v>
      </c>
      <c r="H5" s="2">
        <v>68</v>
      </c>
      <c r="I5" s="2">
        <v>0.01</v>
      </c>
      <c r="J5" s="2">
        <v>0.02</v>
      </c>
      <c r="K5" s="2"/>
      <c r="L5" s="2"/>
    </row>
    <row r="6" spans="1:12">
      <c r="A6" s="2">
        <v>103</v>
      </c>
      <c r="B6" s="2">
        <v>2001</v>
      </c>
      <c r="C6" s="2"/>
      <c r="D6" s="6">
        <v>3</v>
      </c>
      <c r="E6" s="8" t="str">
        <f>整行拆分结果!D3&amp;整行拆分结果!E3&amp;整行拆分结果!F3&amp;整行拆分结果!G3</f>
        <v>item_30001_5,item_10000001_6235</v>
      </c>
      <c r="F6" s="2" t="s">
        <v>28</v>
      </c>
      <c r="G6" s="2">
        <v>1</v>
      </c>
      <c r="H6" s="2">
        <v>79</v>
      </c>
      <c r="I6" s="2">
        <v>0.015</v>
      </c>
      <c r="J6" s="2">
        <v>0.03</v>
      </c>
      <c r="K6" s="2"/>
      <c r="L6" s="2"/>
    </row>
    <row r="7" spans="1:12">
      <c r="A7" s="2">
        <v>104</v>
      </c>
      <c r="B7" s="2">
        <v>2001</v>
      </c>
      <c r="C7" s="2"/>
      <c r="D7" s="6">
        <v>4</v>
      </c>
      <c r="E7" s="8" t="str">
        <f>整行拆分结果!D4&amp;整行拆分结果!E4&amp;整行拆分结果!F4&amp;整行拆分结果!G4</f>
        <v>item_30001_5,item_10000001_9600</v>
      </c>
      <c r="F7" s="2" t="s">
        <v>28</v>
      </c>
      <c r="G7" s="2">
        <v>2</v>
      </c>
      <c r="H7" s="2">
        <v>90</v>
      </c>
      <c r="I7" s="2">
        <v>0.02</v>
      </c>
      <c r="J7" s="2">
        <v>0.04</v>
      </c>
      <c r="K7" s="2"/>
      <c r="L7" s="2"/>
    </row>
    <row r="8" spans="1:12">
      <c r="A8" s="2">
        <v>105</v>
      </c>
      <c r="B8" s="2">
        <v>2001</v>
      </c>
      <c r="C8" s="2"/>
      <c r="D8" s="6">
        <v>5</v>
      </c>
      <c r="E8" s="8" t="str">
        <f>整行拆分结果!D5&amp;整行拆分结果!E5&amp;整行拆分结果!F5&amp;整行拆分结果!G5</f>
        <v>item_30001_5,item_10000001_13416</v>
      </c>
      <c r="F8" s="2" t="s">
        <v>28</v>
      </c>
      <c r="G8" s="2">
        <v>2</v>
      </c>
      <c r="H8" s="2">
        <v>102</v>
      </c>
      <c r="I8" s="2">
        <v>0.025</v>
      </c>
      <c r="J8" s="2">
        <v>0.05</v>
      </c>
      <c r="K8" s="2"/>
      <c r="L8" s="2"/>
    </row>
    <row r="9" spans="1:12">
      <c r="A9" s="2">
        <v>106</v>
      </c>
      <c r="B9" s="2">
        <v>2001</v>
      </c>
      <c r="C9" s="2"/>
      <c r="D9" s="6">
        <v>6</v>
      </c>
      <c r="E9" s="8" t="str">
        <f>整行拆分结果!D6&amp;整行拆分结果!E6&amp;整行拆分结果!F6&amp;整行拆分结果!G6</f>
        <v>item_30001_7,item_10000001_17636</v>
      </c>
      <c r="F9" s="2" t="s">
        <v>28</v>
      </c>
      <c r="G9" s="2">
        <v>3</v>
      </c>
      <c r="H9" s="2">
        <v>113</v>
      </c>
      <c r="I9" s="2">
        <v>0.03</v>
      </c>
      <c r="J9" s="2">
        <v>0.06</v>
      </c>
      <c r="K9" s="2"/>
      <c r="L9" s="2"/>
    </row>
    <row r="10" spans="1:12">
      <c r="A10" s="2">
        <v>107</v>
      </c>
      <c r="B10" s="2">
        <v>2001</v>
      </c>
      <c r="C10" s="2"/>
      <c r="D10" s="6">
        <v>7</v>
      </c>
      <c r="E10" s="8" t="str">
        <f>整行拆分结果!D7&amp;整行拆分结果!E7&amp;整行拆分结果!F7&amp;整行拆分结果!G7</f>
        <v>item_30001_7,item_10000001_22224</v>
      </c>
      <c r="F10" s="2" t="s">
        <v>28</v>
      </c>
      <c r="G10" s="2">
        <v>3</v>
      </c>
      <c r="H10" s="2">
        <v>125</v>
      </c>
      <c r="I10" s="2">
        <v>0.035</v>
      </c>
      <c r="J10" s="2">
        <v>0.07</v>
      </c>
      <c r="K10" s="2"/>
      <c r="L10" s="2"/>
    </row>
    <row r="11" spans="1:12">
      <c r="A11" s="2">
        <v>108</v>
      </c>
      <c r="B11" s="2">
        <v>2001</v>
      </c>
      <c r="C11" s="2"/>
      <c r="D11" s="6">
        <v>8</v>
      </c>
      <c r="E11" s="8" t="str">
        <f>整行拆分结果!D8&amp;整行拆分结果!E8&amp;整行拆分结果!F8&amp;整行拆分结果!G8</f>
        <v>item_30001_7,item_10000001_27152</v>
      </c>
      <c r="F11" s="2" t="s">
        <v>28</v>
      </c>
      <c r="G11" s="2">
        <v>4</v>
      </c>
      <c r="H11" s="2">
        <v>136</v>
      </c>
      <c r="I11" s="2">
        <v>0.04</v>
      </c>
      <c r="J11" s="2">
        <v>0.08</v>
      </c>
      <c r="K11" s="2"/>
      <c r="L11" s="2"/>
    </row>
    <row r="12" spans="1:12">
      <c r="A12" s="2">
        <v>109</v>
      </c>
      <c r="B12" s="2">
        <v>2001</v>
      </c>
      <c r="C12" s="2"/>
      <c r="D12" s="6">
        <v>9</v>
      </c>
      <c r="E12" s="8" t="str">
        <f>整行拆分结果!D9&amp;整行拆分结果!E9&amp;整行拆分结果!F9&amp;整行拆分结果!G9</f>
        <v>item_30001_7,item_10000001_32400</v>
      </c>
      <c r="F12" s="2" t="s">
        <v>28</v>
      </c>
      <c r="G12" s="2">
        <v>4</v>
      </c>
      <c r="H12" s="2">
        <v>147</v>
      </c>
      <c r="I12" s="2">
        <v>0.045</v>
      </c>
      <c r="J12" s="2">
        <v>0.09</v>
      </c>
      <c r="K12" s="2"/>
      <c r="L12" s="2"/>
    </row>
    <row r="13" spans="1:12">
      <c r="A13" s="2">
        <v>110</v>
      </c>
      <c r="B13" s="2">
        <v>2001</v>
      </c>
      <c r="C13" s="2"/>
      <c r="D13" s="6">
        <v>10</v>
      </c>
      <c r="E13" s="8" t="str">
        <f>整行拆分结果!D10&amp;整行拆分结果!E10&amp;整行拆分结果!F10&amp;整行拆分结果!G10</f>
        <v>item_30001_7,item_10000001_37948</v>
      </c>
      <c r="F13" s="2" t="s">
        <v>28</v>
      </c>
      <c r="G13" s="2">
        <v>5</v>
      </c>
      <c r="H13" s="2">
        <v>159</v>
      </c>
      <c r="I13" s="2">
        <v>0.05</v>
      </c>
      <c r="J13" s="2">
        <v>0.1</v>
      </c>
      <c r="K13" s="2"/>
      <c r="L13" s="2"/>
    </row>
    <row r="14" spans="1:12">
      <c r="A14" s="2">
        <v>111</v>
      </c>
      <c r="B14" s="2">
        <v>2001</v>
      </c>
      <c r="C14" s="2"/>
      <c r="D14" s="6">
        <v>11</v>
      </c>
      <c r="E14" s="8" t="str">
        <f>整行拆分结果!D11&amp;整行拆分结果!E11&amp;整行拆分结果!F11&amp;整行拆分结果!G11</f>
        <v>item_30001_9,item_10000001_43780</v>
      </c>
      <c r="F14" s="2" t="s">
        <v>28</v>
      </c>
      <c r="G14" s="2">
        <v>5</v>
      </c>
      <c r="H14" s="2">
        <v>170</v>
      </c>
      <c r="I14" s="2">
        <v>0.055</v>
      </c>
      <c r="J14" s="2">
        <v>0.11</v>
      </c>
      <c r="K14" s="2"/>
      <c r="L14" s="2"/>
    </row>
    <row r="15" spans="1:12">
      <c r="A15" s="2">
        <v>112</v>
      </c>
      <c r="B15" s="2">
        <v>2001</v>
      </c>
      <c r="C15" s="2"/>
      <c r="D15" s="6">
        <v>12</v>
      </c>
      <c r="E15" s="8" t="str">
        <f>整行拆分结果!D12&amp;整行拆分结果!E12&amp;整行拆分结果!F12&amp;整行拆分结果!G12</f>
        <v>item_30001_9,item_10000001_49883</v>
      </c>
      <c r="F15" s="2" t="s">
        <v>28</v>
      </c>
      <c r="G15" s="2">
        <v>6</v>
      </c>
      <c r="H15" s="2">
        <v>181</v>
      </c>
      <c r="I15" s="2">
        <v>0.06</v>
      </c>
      <c r="J15" s="2">
        <v>0.12</v>
      </c>
      <c r="K15" s="2"/>
      <c r="L15" s="2"/>
    </row>
    <row r="16" spans="1:12">
      <c r="A16" s="2">
        <v>113</v>
      </c>
      <c r="B16" s="2">
        <v>2001</v>
      </c>
      <c r="C16" s="2"/>
      <c r="D16" s="6">
        <v>13</v>
      </c>
      <c r="E16" s="8" t="str">
        <f>整行拆分结果!D13&amp;整行拆分结果!E13&amp;整行拆分结果!F13&amp;整行拆分结果!G13</f>
        <v>item_30001_9,item_10000001_56246</v>
      </c>
      <c r="F16" s="2" t="s">
        <v>28</v>
      </c>
      <c r="G16" s="2">
        <v>6</v>
      </c>
      <c r="H16" s="2">
        <v>193</v>
      </c>
      <c r="I16" s="2">
        <v>0.065</v>
      </c>
      <c r="J16" s="2">
        <v>0.13</v>
      </c>
      <c r="K16" s="2"/>
      <c r="L16" s="2"/>
    </row>
    <row r="17" spans="1:12">
      <c r="A17" s="2">
        <v>114</v>
      </c>
      <c r="B17" s="2">
        <v>2001</v>
      </c>
      <c r="C17" s="2"/>
      <c r="D17" s="6">
        <v>14</v>
      </c>
      <c r="E17" s="8" t="str">
        <f>整行拆分结果!D14&amp;整行拆分结果!E14&amp;整行拆分结果!F14&amp;整行拆分结果!G14</f>
        <v>item_30001_9,item_10000001_62860</v>
      </c>
      <c r="F17" s="2" t="s">
        <v>28</v>
      </c>
      <c r="G17" s="2">
        <v>7</v>
      </c>
      <c r="H17" s="2">
        <v>204</v>
      </c>
      <c r="I17" s="2">
        <v>0.07</v>
      </c>
      <c r="J17" s="2">
        <v>0.14</v>
      </c>
      <c r="K17" s="2"/>
      <c r="L17" s="2"/>
    </row>
    <row r="18" spans="1:12">
      <c r="A18" s="2">
        <v>115</v>
      </c>
      <c r="B18" s="2">
        <v>2001</v>
      </c>
      <c r="C18" s="2"/>
      <c r="D18" s="6">
        <v>15</v>
      </c>
      <c r="E18" s="8" t="str">
        <f>整行拆分结果!D15&amp;整行拆分结果!E15&amp;整行拆分结果!F15&amp;整行拆分结果!G15</f>
        <v>item_30001_9,item_10000001_69714</v>
      </c>
      <c r="F18" s="2" t="s">
        <v>28</v>
      </c>
      <c r="G18" s="2">
        <v>7</v>
      </c>
      <c r="H18" s="2">
        <v>215</v>
      </c>
      <c r="I18" s="2">
        <v>0.075</v>
      </c>
      <c r="J18" s="2">
        <v>0.15</v>
      </c>
      <c r="K18" s="2"/>
      <c r="L18" s="2"/>
    </row>
    <row r="19" spans="1:12">
      <c r="A19" s="2">
        <v>116</v>
      </c>
      <c r="B19" s="2">
        <v>2001</v>
      </c>
      <c r="C19" s="2"/>
      <c r="D19" s="6">
        <v>16</v>
      </c>
      <c r="E19" s="8" t="str">
        <f>整行拆分结果!D16&amp;整行拆分结果!E16&amp;整行拆分结果!F16&amp;整行拆分结果!G16</f>
        <v>item_30001_11,item_10000001_76800</v>
      </c>
      <c r="F19" s="2" t="s">
        <v>28</v>
      </c>
      <c r="G19" s="2">
        <v>8</v>
      </c>
      <c r="H19" s="2">
        <v>227</v>
      </c>
      <c r="I19" s="2">
        <v>0.08</v>
      </c>
      <c r="J19" s="2">
        <v>0.16</v>
      </c>
      <c r="K19" s="2"/>
      <c r="L19" s="2"/>
    </row>
    <row r="20" spans="1:12">
      <c r="A20" s="2">
        <v>117</v>
      </c>
      <c r="B20" s="2">
        <v>2001</v>
      </c>
      <c r="C20" s="2"/>
      <c r="D20" s="6">
        <v>17</v>
      </c>
      <c r="E20" s="8" t="str">
        <f>整行拆分结果!D17&amp;整行拆分结果!E17&amp;整行拆分结果!F17&amp;整行拆分结果!G17</f>
        <v>item_30001_11,item_10000001_84112</v>
      </c>
      <c r="F20" s="2" t="s">
        <v>28</v>
      </c>
      <c r="G20" s="2">
        <v>8</v>
      </c>
      <c r="H20" s="2">
        <v>238</v>
      </c>
      <c r="I20" s="2">
        <v>0.085</v>
      </c>
      <c r="J20" s="2">
        <v>0.17</v>
      </c>
      <c r="K20" s="2"/>
      <c r="L20" s="2"/>
    </row>
    <row r="21" spans="1:12">
      <c r="A21" s="2">
        <v>118</v>
      </c>
      <c r="B21" s="2">
        <v>2001</v>
      </c>
      <c r="C21" s="2"/>
      <c r="D21" s="6">
        <v>18</v>
      </c>
      <c r="E21" s="8" t="str">
        <f>整行拆分结果!D18&amp;整行拆分结果!E18&amp;整行拆分结果!F18&amp;整行拆分结果!G18</f>
        <v>item_30001_11,item_10000001_91642</v>
      </c>
      <c r="F21" s="2" t="s">
        <v>28</v>
      </c>
      <c r="G21" s="2">
        <v>9</v>
      </c>
      <c r="H21" s="2">
        <v>250</v>
      </c>
      <c r="I21" s="2">
        <v>0.09</v>
      </c>
      <c r="J21" s="2">
        <v>0.18</v>
      </c>
      <c r="K21" s="2"/>
      <c r="L21" s="2"/>
    </row>
    <row r="22" spans="1:12">
      <c r="A22" s="2">
        <v>119</v>
      </c>
      <c r="B22" s="2">
        <v>2001</v>
      </c>
      <c r="C22" s="2"/>
      <c r="D22" s="6">
        <v>19</v>
      </c>
      <c r="E22" s="8" t="str">
        <f>整行拆分结果!D19&amp;整行拆分结果!E19&amp;整行拆分结果!F19&amp;整行拆分结果!G19</f>
        <v>item_30001_11,item_10000001_99383</v>
      </c>
      <c r="F22" s="2" t="s">
        <v>28</v>
      </c>
      <c r="G22" s="2">
        <v>9</v>
      </c>
      <c r="H22" s="2">
        <v>261</v>
      </c>
      <c r="I22" s="2">
        <v>0.095</v>
      </c>
      <c r="J22" s="2">
        <v>0.19</v>
      </c>
      <c r="K22" s="2"/>
      <c r="L22" s="2"/>
    </row>
    <row r="23" spans="1:12">
      <c r="A23" s="2">
        <v>120</v>
      </c>
      <c r="B23" s="2">
        <v>2001</v>
      </c>
      <c r="C23" s="2"/>
      <c r="D23" s="6">
        <v>20</v>
      </c>
      <c r="E23" s="8" t="str">
        <f>整行拆分结果!D20&amp;整行拆分结果!E20&amp;整行拆分结果!F20&amp;整行拆分结果!G20</f>
        <v>item_30001_11,item_10000001_107332</v>
      </c>
      <c r="F23" s="2" t="s">
        <v>28</v>
      </c>
      <c r="G23" s="2">
        <v>10</v>
      </c>
      <c r="H23" s="2">
        <v>272</v>
      </c>
      <c r="I23" s="2">
        <v>0.1</v>
      </c>
      <c r="J23" s="2">
        <v>0.2</v>
      </c>
      <c r="K23" s="2"/>
      <c r="L23" s="2"/>
    </row>
    <row r="24" spans="1:12">
      <c r="A24" s="2">
        <v>121</v>
      </c>
      <c r="B24" s="2">
        <v>2001</v>
      </c>
      <c r="C24" s="2"/>
      <c r="D24" s="6">
        <v>21</v>
      </c>
      <c r="E24" s="8" t="str">
        <f>整行拆分结果!D21&amp;整行拆分结果!E21&amp;整行拆分结果!F21&amp;整行拆分结果!G21</f>
        <v>item_30001_13,item_10000001_115481</v>
      </c>
      <c r="F24" s="2" t="s">
        <v>28</v>
      </c>
      <c r="G24" s="2">
        <v>10</v>
      </c>
      <c r="H24" s="2">
        <v>284</v>
      </c>
      <c r="I24" s="2">
        <v>0.105</v>
      </c>
      <c r="J24" s="2">
        <v>0.21</v>
      </c>
      <c r="K24" s="2"/>
      <c r="L24" s="2"/>
    </row>
    <row r="25" spans="1:12">
      <c r="A25" s="2">
        <v>122</v>
      </c>
      <c r="B25" s="2">
        <v>2001</v>
      </c>
      <c r="C25" s="2"/>
      <c r="D25" s="6">
        <v>22</v>
      </c>
      <c r="E25" s="8" t="str">
        <f>整行拆分结果!D22&amp;整行拆分结果!E22&amp;整行拆分结果!F22&amp;整行拆分结果!G22</f>
        <v>item_30001_13,item_10000001_123827</v>
      </c>
      <c r="F25" s="2" t="s">
        <v>28</v>
      </c>
      <c r="G25" s="2">
        <v>11</v>
      </c>
      <c r="H25" s="2">
        <v>295</v>
      </c>
      <c r="I25" s="2">
        <v>0.11</v>
      </c>
      <c r="J25" s="2">
        <v>0.22</v>
      </c>
      <c r="K25" s="2"/>
      <c r="L25" s="2"/>
    </row>
    <row r="26" spans="1:12">
      <c r="A26" s="2">
        <v>123</v>
      </c>
      <c r="B26" s="2">
        <v>2001</v>
      </c>
      <c r="C26" s="2"/>
      <c r="D26" s="6">
        <v>23</v>
      </c>
      <c r="E26" s="8" t="str">
        <f>整行拆分结果!D23&amp;整行拆分结果!E23&amp;整行拆分结果!F23&amp;整行拆分结果!G23</f>
        <v>item_30001_13,item_10000001_132365</v>
      </c>
      <c r="F26" s="2" t="s">
        <v>28</v>
      </c>
      <c r="G26" s="2">
        <v>11</v>
      </c>
      <c r="H26" s="2">
        <v>306</v>
      </c>
      <c r="I26" s="2">
        <v>0.115</v>
      </c>
      <c r="J26" s="2">
        <v>0.23</v>
      </c>
      <c r="K26" s="2"/>
      <c r="L26" s="2"/>
    </row>
    <row r="27" spans="1:12">
      <c r="A27" s="2">
        <v>124</v>
      </c>
      <c r="B27" s="2">
        <v>2001</v>
      </c>
      <c r="C27" s="2"/>
      <c r="D27" s="6">
        <v>24</v>
      </c>
      <c r="E27" s="8" t="str">
        <f>整行拆分结果!D24&amp;整行拆分结果!E24&amp;整行拆分结果!F24&amp;整行拆分结果!G24</f>
        <v>item_30001_13,item_10000001_141091</v>
      </c>
      <c r="F27" s="2" t="s">
        <v>28</v>
      </c>
      <c r="G27" s="2">
        <v>12</v>
      </c>
      <c r="H27" s="2">
        <v>318</v>
      </c>
      <c r="I27" s="2">
        <v>0.12</v>
      </c>
      <c r="J27" s="2">
        <v>0.24</v>
      </c>
      <c r="K27" s="2"/>
      <c r="L27" s="2"/>
    </row>
    <row r="28" spans="1:12">
      <c r="A28" s="2">
        <v>125</v>
      </c>
      <c r="B28" s="2">
        <v>2001</v>
      </c>
      <c r="C28" s="2"/>
      <c r="D28" s="6">
        <v>25</v>
      </c>
      <c r="E28" s="8" t="str">
        <f>整行拆分结果!D25&amp;整行拆分结果!E25&amp;整行拆分结果!F25&amp;整行拆分结果!G25</f>
        <v>item_30001_13,item_10000001_150000</v>
      </c>
      <c r="F28" s="2" t="s">
        <v>28</v>
      </c>
      <c r="G28" s="2">
        <v>12</v>
      </c>
      <c r="H28" s="2">
        <v>329</v>
      </c>
      <c r="I28" s="2">
        <v>0.125</v>
      </c>
      <c r="J28" s="2">
        <v>0.25</v>
      </c>
      <c r="K28" s="2"/>
      <c r="L28" s="2"/>
    </row>
    <row r="29" spans="1:12">
      <c r="A29" s="2">
        <v>126</v>
      </c>
      <c r="B29" s="2">
        <v>2001</v>
      </c>
      <c r="C29" s="2"/>
      <c r="D29" s="6">
        <v>26</v>
      </c>
      <c r="E29" s="8" t="str">
        <f>整行拆分结果!D26&amp;整行拆分结果!E26&amp;整行拆分结果!F26&amp;整行拆分结果!G26</f>
        <v>item_30001_15,item_10000001_159090</v>
      </c>
      <c r="F29" s="2" t="s">
        <v>28</v>
      </c>
      <c r="G29" s="2">
        <v>13</v>
      </c>
      <c r="H29" s="2">
        <v>340</v>
      </c>
      <c r="I29" s="2">
        <v>0.13</v>
      </c>
      <c r="J29" s="2">
        <v>0.26</v>
      </c>
      <c r="K29" s="2"/>
      <c r="L29" s="2"/>
    </row>
    <row r="30" spans="1:12">
      <c r="A30" s="2">
        <v>127</v>
      </c>
      <c r="B30" s="2">
        <v>2001</v>
      </c>
      <c r="C30" s="2"/>
      <c r="D30" s="6">
        <v>27</v>
      </c>
      <c r="E30" s="8" t="str">
        <f>整行拆分结果!D27&amp;整行拆分结果!E27&amp;整行拆分结果!F27&amp;整行拆分结果!G27</f>
        <v>item_30001_15,item_10000001_168355</v>
      </c>
      <c r="F30" s="2" t="s">
        <v>28</v>
      </c>
      <c r="G30" s="2">
        <v>13</v>
      </c>
      <c r="H30" s="2">
        <v>352</v>
      </c>
      <c r="I30" s="2">
        <v>0.135</v>
      </c>
      <c r="J30" s="2">
        <v>0.27</v>
      </c>
      <c r="K30" s="2"/>
      <c r="L30" s="2"/>
    </row>
    <row r="31" spans="1:12">
      <c r="A31" s="2">
        <v>128</v>
      </c>
      <c r="B31" s="2">
        <v>2001</v>
      </c>
      <c r="C31" s="2"/>
      <c r="D31" s="6">
        <v>28</v>
      </c>
      <c r="E31" s="8" t="str">
        <f>整行拆分结果!D28&amp;整行拆分结果!E28&amp;整行拆分结果!F28&amp;整行拆分结果!G28</f>
        <v>item_30001_15,item_10000001_177794</v>
      </c>
      <c r="F31" s="2" t="s">
        <v>28</v>
      </c>
      <c r="G31" s="2">
        <v>14</v>
      </c>
      <c r="H31" s="2">
        <v>363</v>
      </c>
      <c r="I31" s="2">
        <v>0.14</v>
      </c>
      <c r="J31" s="2">
        <v>0.28</v>
      </c>
      <c r="K31" s="2"/>
      <c r="L31" s="2"/>
    </row>
    <row r="32" spans="1:12">
      <c r="A32" s="2">
        <v>129</v>
      </c>
      <c r="B32" s="2">
        <v>2001</v>
      </c>
      <c r="C32" s="2"/>
      <c r="D32" s="6">
        <v>29</v>
      </c>
      <c r="E32" s="8" t="str">
        <f>整行拆分结果!D29&amp;整行拆分结果!E29&amp;整行拆分结果!F29&amp;整行拆分结果!G29</f>
        <v>item_30001_15,item_10000001_187404</v>
      </c>
      <c r="F32" s="2" t="s">
        <v>28</v>
      </c>
      <c r="G32" s="2">
        <v>14</v>
      </c>
      <c r="H32" s="2">
        <v>375</v>
      </c>
      <c r="I32" s="2">
        <v>0.145</v>
      </c>
      <c r="J32" s="2">
        <v>0.29</v>
      </c>
      <c r="K32" s="2"/>
      <c r="L32" s="2"/>
    </row>
    <row r="33" spans="1:12">
      <c r="A33" s="2">
        <v>130</v>
      </c>
      <c r="B33" s="2">
        <v>2001</v>
      </c>
      <c r="C33" s="2"/>
      <c r="D33" s="6">
        <v>30</v>
      </c>
      <c r="E33" s="8" t="str">
        <f>整行拆分结果!D30&amp;整行拆分结果!E30&amp;整行拆分结果!F30&amp;整行拆分结果!G30</f>
        <v>item_30001_15,item_10000001_197180</v>
      </c>
      <c r="F33" s="2" t="s">
        <v>28</v>
      </c>
      <c r="G33" s="2">
        <v>15</v>
      </c>
      <c r="H33" s="2">
        <v>386</v>
      </c>
      <c r="I33" s="2">
        <v>0.15</v>
      </c>
      <c r="J33" s="2">
        <v>0.3</v>
      </c>
      <c r="K33" s="2"/>
      <c r="L33" s="2"/>
    </row>
    <row r="34" spans="1:12">
      <c r="A34" s="2">
        <v>131</v>
      </c>
      <c r="B34" s="2">
        <v>2001</v>
      </c>
      <c r="C34" s="2"/>
      <c r="D34" s="6">
        <v>31</v>
      </c>
      <c r="E34" s="8" t="str">
        <f>整行拆分结果!D31&amp;整行拆分结果!E31&amp;整行拆分结果!F31&amp;整行拆分结果!G31</f>
        <v>item_30001_17,item_10000001_207121</v>
      </c>
      <c r="F34" s="2" t="s">
        <v>28</v>
      </c>
      <c r="G34" s="2">
        <v>15</v>
      </c>
      <c r="H34" s="2">
        <v>397</v>
      </c>
      <c r="I34" s="2">
        <v>0.155</v>
      </c>
      <c r="J34" s="2">
        <v>0.31</v>
      </c>
      <c r="K34" s="2"/>
      <c r="L34" s="2"/>
    </row>
    <row r="35" spans="1:12">
      <c r="A35" s="2">
        <v>132</v>
      </c>
      <c r="B35" s="2">
        <v>2001</v>
      </c>
      <c r="C35" s="2"/>
      <c r="D35" s="6">
        <v>32</v>
      </c>
      <c r="E35" s="8" t="str">
        <f>整行拆分结果!D32&amp;整行拆分结果!E32&amp;整行拆分结果!F32&amp;整行拆分结果!G32</f>
        <v>item_30001_17,item_10000001_217223</v>
      </c>
      <c r="F35" s="2" t="s">
        <v>28</v>
      </c>
      <c r="G35" s="2">
        <v>16</v>
      </c>
      <c r="H35" s="2">
        <v>409</v>
      </c>
      <c r="I35" s="2">
        <v>0.16</v>
      </c>
      <c r="J35" s="2">
        <v>0.32</v>
      </c>
      <c r="K35" s="2"/>
      <c r="L35" s="2"/>
    </row>
    <row r="36" spans="1:12">
      <c r="A36" s="2">
        <v>133</v>
      </c>
      <c r="B36" s="2">
        <v>2001</v>
      </c>
      <c r="C36" s="2"/>
      <c r="D36" s="6">
        <v>33</v>
      </c>
      <c r="E36" s="8" t="str">
        <f>整行拆分结果!D33&amp;整行拆分结果!E33&amp;整行拆分结果!F33&amp;整行拆分结果!G33</f>
        <v>item_30001_17,item_10000001_227485</v>
      </c>
      <c r="F36" s="2" t="s">
        <v>28</v>
      </c>
      <c r="G36" s="2">
        <v>16</v>
      </c>
      <c r="H36" s="2">
        <v>420</v>
      </c>
      <c r="I36" s="2">
        <v>0.165</v>
      </c>
      <c r="J36" s="2">
        <v>0.33</v>
      </c>
      <c r="K36" s="2"/>
      <c r="L36" s="2"/>
    </row>
    <row r="37" spans="1:12">
      <c r="A37" s="2">
        <v>134</v>
      </c>
      <c r="B37" s="2">
        <v>2001</v>
      </c>
      <c r="C37" s="2"/>
      <c r="D37" s="6">
        <v>34</v>
      </c>
      <c r="E37" s="8" t="str">
        <f>整行拆分结果!D34&amp;整行拆分结果!E34&amp;整行拆分结果!F34&amp;整行拆分结果!G34</f>
        <v>item_30001_17,item_10000001_237902</v>
      </c>
      <c r="F37" s="2" t="s">
        <v>28</v>
      </c>
      <c r="G37" s="2">
        <v>17</v>
      </c>
      <c r="H37" s="2">
        <v>431</v>
      </c>
      <c r="I37" s="2">
        <v>0.17</v>
      </c>
      <c r="J37" s="2">
        <v>0.34</v>
      </c>
      <c r="K37" s="2"/>
      <c r="L37" s="2"/>
    </row>
    <row r="38" spans="1:12">
      <c r="A38" s="2">
        <v>135</v>
      </c>
      <c r="B38" s="2">
        <v>2001</v>
      </c>
      <c r="C38" s="2"/>
      <c r="D38" s="6">
        <v>35</v>
      </c>
      <c r="E38" s="8" t="str">
        <f>整行拆分结果!D35&amp;整行拆分结果!E35&amp;整行拆分结果!F35&amp;整行拆分结果!G35</f>
        <v>item_30001_17,item_10000001_248476</v>
      </c>
      <c r="F38" s="2" t="s">
        <v>28</v>
      </c>
      <c r="G38" s="2">
        <v>17</v>
      </c>
      <c r="H38" s="2">
        <v>443</v>
      </c>
      <c r="I38" s="2">
        <v>0.175</v>
      </c>
      <c r="J38" s="2">
        <v>0.35</v>
      </c>
      <c r="K38" s="2"/>
      <c r="L38" s="2"/>
    </row>
    <row r="39" spans="1:12">
      <c r="A39" s="2">
        <v>136</v>
      </c>
      <c r="B39" s="2">
        <v>2001</v>
      </c>
      <c r="C39" s="2"/>
      <c r="D39" s="6">
        <v>36</v>
      </c>
      <c r="E39" s="8" t="str">
        <f>整行拆分结果!D36&amp;整行拆分结果!E36&amp;整行拆分结果!F36&amp;整行拆分结果!G36</f>
        <v>item_30001_19,item_10000001_259200</v>
      </c>
      <c r="F39" s="2" t="s">
        <v>28</v>
      </c>
      <c r="G39" s="2">
        <v>18</v>
      </c>
      <c r="H39" s="2">
        <v>454</v>
      </c>
      <c r="I39" s="2">
        <v>0.18</v>
      </c>
      <c r="J39" s="2">
        <v>0.36</v>
      </c>
      <c r="K39" s="2"/>
      <c r="L39" s="2"/>
    </row>
    <row r="40" spans="1:12">
      <c r="A40" s="2">
        <v>137</v>
      </c>
      <c r="B40" s="2">
        <v>2001</v>
      </c>
      <c r="C40" s="2"/>
      <c r="D40" s="6">
        <v>37</v>
      </c>
      <c r="E40" s="8" t="str">
        <f>整行拆分结果!D37&amp;整行拆分结果!E37&amp;整行拆分结果!F37&amp;整行拆分结果!G37</f>
        <v>item_30001_19,item_10000001_270074</v>
      </c>
      <c r="F40" s="2" t="s">
        <v>28</v>
      </c>
      <c r="G40" s="2">
        <v>18</v>
      </c>
      <c r="H40" s="2">
        <v>465</v>
      </c>
      <c r="I40" s="2">
        <v>0.185</v>
      </c>
      <c r="J40" s="2">
        <v>0.37</v>
      </c>
      <c r="K40" s="2"/>
      <c r="L40" s="2"/>
    </row>
    <row r="41" spans="1:12">
      <c r="A41" s="2">
        <v>138</v>
      </c>
      <c r="B41" s="2">
        <v>2001</v>
      </c>
      <c r="C41" s="2"/>
      <c r="D41" s="6">
        <v>38</v>
      </c>
      <c r="E41" s="8" t="str">
        <f>整行拆分结果!D38&amp;整行拆分结果!E38&amp;整行拆分结果!F38&amp;整行拆分结果!G38</f>
        <v>item_30001_19,item_10000001_281098</v>
      </c>
      <c r="F41" s="2" t="s">
        <v>28</v>
      </c>
      <c r="G41" s="2">
        <v>19</v>
      </c>
      <c r="H41" s="2">
        <v>477</v>
      </c>
      <c r="I41" s="2">
        <v>0.19</v>
      </c>
      <c r="J41" s="2">
        <v>0.38</v>
      </c>
      <c r="K41" s="2"/>
      <c r="L41" s="2"/>
    </row>
    <row r="42" spans="1:12">
      <c r="A42" s="2">
        <v>139</v>
      </c>
      <c r="B42" s="2">
        <v>2001</v>
      </c>
      <c r="C42" s="2"/>
      <c r="D42" s="6">
        <v>39</v>
      </c>
      <c r="E42" s="8" t="str">
        <f>整行拆分结果!D39&amp;整行拆分结果!E39&amp;整行拆分结果!F39&amp;整行拆分结果!G39</f>
        <v>item_30001_19,item_10000001_292266</v>
      </c>
      <c r="F42" s="2" t="s">
        <v>28</v>
      </c>
      <c r="G42" s="2">
        <v>19</v>
      </c>
      <c r="H42" s="2">
        <v>488</v>
      </c>
      <c r="I42" s="2">
        <v>0.195</v>
      </c>
      <c r="J42" s="2">
        <v>0.39</v>
      </c>
      <c r="K42" s="2"/>
      <c r="L42" s="2"/>
    </row>
    <row r="43" spans="1:12">
      <c r="A43" s="2">
        <v>140</v>
      </c>
      <c r="B43" s="2">
        <v>2001</v>
      </c>
      <c r="C43" s="2"/>
      <c r="D43" s="6">
        <v>40</v>
      </c>
      <c r="E43" s="8" t="str">
        <f>整行拆分结果!D40&amp;整行拆分结果!E40&amp;整行拆分结果!F40&amp;整行拆分结果!G40</f>
        <v>item_30001_19,item_10000001_303578</v>
      </c>
      <c r="F43" s="2" t="s">
        <v>28</v>
      </c>
      <c r="G43" s="2">
        <v>20</v>
      </c>
      <c r="H43" s="2">
        <v>500</v>
      </c>
      <c r="I43" s="2">
        <v>0.2</v>
      </c>
      <c r="J43" s="2">
        <v>0.4</v>
      </c>
      <c r="K43" s="2"/>
      <c r="L43" s="2"/>
    </row>
    <row r="44" spans="1:12">
      <c r="A44" s="2">
        <v>141</v>
      </c>
      <c r="B44" s="2">
        <v>2001</v>
      </c>
      <c r="C44" s="2"/>
      <c r="D44" s="6">
        <v>41</v>
      </c>
      <c r="E44" s="8" t="str">
        <f>整行拆分结果!D41&amp;整行拆分结果!E41&amp;整行拆分结果!F41&amp;整行拆分结果!G41</f>
        <v>item_30001_22,item_10000001_315034</v>
      </c>
      <c r="F44" s="2" t="s">
        <v>28</v>
      </c>
      <c r="G44" s="2">
        <v>20</v>
      </c>
      <c r="H44" s="2">
        <v>511</v>
      </c>
      <c r="I44" s="2">
        <v>0.205</v>
      </c>
      <c r="J44" s="2">
        <v>0.41</v>
      </c>
      <c r="K44" s="2"/>
      <c r="L44" s="2"/>
    </row>
    <row r="45" spans="1:12">
      <c r="A45" s="2">
        <v>142</v>
      </c>
      <c r="B45" s="2">
        <v>2001</v>
      </c>
      <c r="C45" s="2"/>
      <c r="D45" s="6">
        <v>42</v>
      </c>
      <c r="E45" s="8" t="str">
        <f>整行拆分结果!D42&amp;整行拆分结果!E42&amp;整行拆分结果!F42&amp;整行拆分结果!G42</f>
        <v>item_30001_22,item_10000001_326629</v>
      </c>
      <c r="F45" s="2" t="s">
        <v>28</v>
      </c>
      <c r="G45" s="2">
        <v>21</v>
      </c>
      <c r="H45" s="2">
        <v>522</v>
      </c>
      <c r="I45" s="2">
        <v>0.21</v>
      </c>
      <c r="J45" s="2">
        <v>0.42</v>
      </c>
      <c r="K45" s="2"/>
      <c r="L45" s="2"/>
    </row>
    <row r="46" spans="1:12">
      <c r="A46" s="2">
        <v>143</v>
      </c>
      <c r="B46" s="2">
        <v>2001</v>
      </c>
      <c r="C46" s="2"/>
      <c r="D46" s="6">
        <v>43</v>
      </c>
      <c r="E46" s="8" t="str">
        <f>整行拆分结果!D43&amp;整行拆分结果!E43&amp;整行拆分结果!F43&amp;整行拆分结果!G43</f>
        <v>item_30001_22,item_10000001_338364</v>
      </c>
      <c r="F46" s="2" t="s">
        <v>28</v>
      </c>
      <c r="G46" s="2">
        <v>21</v>
      </c>
      <c r="H46" s="2">
        <v>534</v>
      </c>
      <c r="I46" s="2">
        <v>0.215</v>
      </c>
      <c r="J46" s="2">
        <v>0.43</v>
      </c>
      <c r="K46" s="2"/>
      <c r="L46" s="2"/>
    </row>
    <row r="47" spans="1:12">
      <c r="A47" s="2">
        <v>144</v>
      </c>
      <c r="B47" s="2">
        <v>2001</v>
      </c>
      <c r="C47" s="2"/>
      <c r="D47" s="6">
        <v>44</v>
      </c>
      <c r="E47" s="8" t="str">
        <f>整行拆分结果!D44&amp;整行拆分结果!E44&amp;整行拆分结果!F44&amp;整行拆分结果!G44</f>
        <v>item_30001_22,item_10000001_350236</v>
      </c>
      <c r="F47" s="2" t="s">
        <v>28</v>
      </c>
      <c r="G47" s="2">
        <v>22</v>
      </c>
      <c r="H47" s="2">
        <v>545</v>
      </c>
      <c r="I47" s="2">
        <v>0.22</v>
      </c>
      <c r="J47" s="2">
        <v>0.44</v>
      </c>
      <c r="K47" s="2"/>
      <c r="L47" s="2"/>
    </row>
    <row r="48" spans="1:12">
      <c r="A48" s="2">
        <v>145</v>
      </c>
      <c r="B48" s="2">
        <v>2001</v>
      </c>
      <c r="C48" s="2"/>
      <c r="D48" s="6">
        <v>45</v>
      </c>
      <c r="E48" s="8" t="str">
        <f>整行拆分结果!D45&amp;整行拆分结果!E45&amp;整行拆分结果!F45&amp;整行拆分结果!G45</f>
        <v>item_30001_22,item_10000001_362243</v>
      </c>
      <c r="F48" s="2" t="s">
        <v>28</v>
      </c>
      <c r="G48" s="2">
        <v>22</v>
      </c>
      <c r="H48" s="2">
        <v>556</v>
      </c>
      <c r="I48" s="2">
        <v>0.225</v>
      </c>
      <c r="J48" s="2">
        <v>0.45</v>
      </c>
      <c r="K48" s="2"/>
      <c r="L48" s="2"/>
    </row>
    <row r="49" spans="1:12">
      <c r="A49" s="2">
        <v>146</v>
      </c>
      <c r="B49" s="2">
        <v>2001</v>
      </c>
      <c r="C49" s="2"/>
      <c r="D49" s="6">
        <v>46</v>
      </c>
      <c r="E49" s="8" t="str">
        <f>整行拆分结果!D46&amp;整行拆分结果!E46&amp;整行拆分结果!F46&amp;整行拆分结果!G46</f>
        <v>item_30001_25,item_10000001_374384</v>
      </c>
      <c r="F49" s="2" t="s">
        <v>28</v>
      </c>
      <c r="G49" s="2">
        <v>23</v>
      </c>
      <c r="H49" s="2">
        <v>568</v>
      </c>
      <c r="I49" s="2">
        <v>0.23</v>
      </c>
      <c r="J49" s="2">
        <v>0.46</v>
      </c>
      <c r="K49" s="2"/>
      <c r="L49" s="2"/>
    </row>
    <row r="50" spans="1:12">
      <c r="A50" s="2">
        <v>147</v>
      </c>
      <c r="B50" s="2">
        <v>2001</v>
      </c>
      <c r="C50" s="2"/>
      <c r="D50" s="6">
        <v>47</v>
      </c>
      <c r="E50" s="8" t="str">
        <f>整行拆分结果!D47&amp;整行拆分结果!E47&amp;整行拆分结果!F47&amp;整行拆分结果!G47</f>
        <v>item_30001_25,item_10000001_386659</v>
      </c>
      <c r="F50" s="2" t="s">
        <v>28</v>
      </c>
      <c r="G50" s="2">
        <v>23</v>
      </c>
      <c r="H50" s="2">
        <v>579</v>
      </c>
      <c r="I50" s="2">
        <v>0.235</v>
      </c>
      <c r="J50" s="2">
        <v>0.47</v>
      </c>
      <c r="K50" s="2"/>
      <c r="L50" s="2"/>
    </row>
    <row r="51" spans="1:12">
      <c r="A51" s="2">
        <v>148</v>
      </c>
      <c r="B51" s="2">
        <v>2001</v>
      </c>
      <c r="C51" s="2"/>
      <c r="D51" s="6">
        <v>48</v>
      </c>
      <c r="E51" s="8" t="str">
        <f>整行拆分结果!D48&amp;整行拆分结果!E48&amp;整行拆分结果!F48&amp;整行拆分结果!G48</f>
        <v>item_30001_25,item_10000001_399065</v>
      </c>
      <c r="F51" s="2" t="s">
        <v>28</v>
      </c>
      <c r="G51" s="2">
        <v>24</v>
      </c>
      <c r="H51" s="2">
        <v>590</v>
      </c>
      <c r="I51" s="2">
        <v>0.24</v>
      </c>
      <c r="J51" s="2">
        <v>0.48</v>
      </c>
      <c r="K51" s="2"/>
      <c r="L51" s="2"/>
    </row>
    <row r="52" spans="1:12">
      <c r="A52" s="2">
        <v>149</v>
      </c>
      <c r="B52" s="2">
        <v>2001</v>
      </c>
      <c r="C52" s="2"/>
      <c r="D52" s="6">
        <v>49</v>
      </c>
      <c r="E52" s="8" t="str">
        <f>整行拆分结果!D49&amp;整行拆分结果!E49&amp;整行拆分结果!F49&amp;整行拆分结果!G49</f>
        <v>item_30001_25,item_10000001_411600</v>
      </c>
      <c r="F52" s="2" t="s">
        <v>28</v>
      </c>
      <c r="G52" s="2">
        <v>24</v>
      </c>
      <c r="H52" s="2">
        <v>602</v>
      </c>
      <c r="I52" s="2">
        <v>0.245</v>
      </c>
      <c r="J52" s="2">
        <v>0.49</v>
      </c>
      <c r="K52" s="2"/>
      <c r="L52" s="2"/>
    </row>
    <row r="53" spans="1:12">
      <c r="A53" s="2">
        <v>150</v>
      </c>
      <c r="B53" s="2">
        <v>2001</v>
      </c>
      <c r="C53" s="2"/>
      <c r="D53" s="6">
        <v>50</v>
      </c>
      <c r="E53" s="8" t="str">
        <f>整行拆分结果!D50&amp;整行拆分结果!E50&amp;整行拆分结果!F50&amp;整行拆分结果!G50</f>
        <v>item_30001_25,item_10000001_424264</v>
      </c>
      <c r="F53" s="2" t="s">
        <v>28</v>
      </c>
      <c r="G53" s="2">
        <v>25</v>
      </c>
      <c r="H53" s="2">
        <v>613</v>
      </c>
      <c r="I53" s="2">
        <v>0.25</v>
      </c>
      <c r="J53" s="2">
        <v>0.5</v>
      </c>
      <c r="K53" s="2"/>
      <c r="L53" s="2"/>
    </row>
    <row r="54" spans="1:12">
      <c r="A54" s="2">
        <v>151</v>
      </c>
      <c r="B54" s="2">
        <v>2001</v>
      </c>
      <c r="C54" s="2"/>
      <c r="D54" s="6">
        <v>51</v>
      </c>
      <c r="E54" s="8" t="str">
        <f>整行拆分结果!D51&amp;整行拆分结果!E51&amp;整行拆分结果!F51&amp;整行拆分结果!G51</f>
        <v>item_30001_28,item_10000001_437056</v>
      </c>
      <c r="F54" s="2" t="s">
        <v>28</v>
      </c>
      <c r="G54" s="2">
        <v>25</v>
      </c>
      <c r="H54" s="2">
        <v>625</v>
      </c>
      <c r="I54" s="2">
        <v>0.255</v>
      </c>
      <c r="J54" s="2">
        <v>0.51</v>
      </c>
      <c r="K54" s="2"/>
      <c r="L54" s="2"/>
    </row>
    <row r="55" spans="1:12">
      <c r="A55" s="2">
        <v>152</v>
      </c>
      <c r="B55" s="2">
        <v>2001</v>
      </c>
      <c r="C55" s="2"/>
      <c r="D55" s="6">
        <v>52</v>
      </c>
      <c r="E55" s="8" t="str">
        <f>整行拆分结果!D52&amp;整行拆分结果!E52&amp;整行拆分结果!F52&amp;整行拆分结果!G52</f>
        <v>item_30001_28,item_10000001_449972</v>
      </c>
      <c r="F55" s="2" t="s">
        <v>28</v>
      </c>
      <c r="G55" s="2">
        <v>26</v>
      </c>
      <c r="H55" s="2">
        <v>636</v>
      </c>
      <c r="I55" s="2">
        <v>0.26</v>
      </c>
      <c r="J55" s="2">
        <v>0.52</v>
      </c>
      <c r="K55" s="2"/>
      <c r="L55" s="2"/>
    </row>
    <row r="56" spans="1:12">
      <c r="A56" s="2">
        <v>153</v>
      </c>
      <c r="B56" s="2">
        <v>2001</v>
      </c>
      <c r="C56" s="2"/>
      <c r="D56" s="6">
        <v>53</v>
      </c>
      <c r="E56" s="8" t="str">
        <f>整行拆分结果!D53&amp;整行拆分结果!E53&amp;整行拆分结果!F53&amp;整行拆分结果!G53</f>
        <v>item_30001_28,item_10000001_463015</v>
      </c>
      <c r="F56" s="2" t="s">
        <v>28</v>
      </c>
      <c r="G56" s="2">
        <v>26</v>
      </c>
      <c r="H56" s="2">
        <v>647</v>
      </c>
      <c r="I56" s="2">
        <v>0.265</v>
      </c>
      <c r="J56" s="2">
        <v>0.53</v>
      </c>
      <c r="K56" s="2"/>
      <c r="L56" s="2"/>
    </row>
    <row r="57" spans="1:12">
      <c r="A57" s="2">
        <v>154</v>
      </c>
      <c r="B57" s="2">
        <v>2001</v>
      </c>
      <c r="C57" s="2"/>
      <c r="D57" s="6">
        <v>54</v>
      </c>
      <c r="E57" s="8" t="str">
        <f>整行拆分结果!D54&amp;整行拆分结果!E54&amp;整行拆分结果!F54&amp;整行拆分结果!G54</f>
        <v>item_30001_28,item_10000001_476180</v>
      </c>
      <c r="F57" s="2" t="s">
        <v>28</v>
      </c>
      <c r="G57" s="2">
        <v>27</v>
      </c>
      <c r="H57" s="2">
        <v>659</v>
      </c>
      <c r="I57" s="2">
        <v>0.27</v>
      </c>
      <c r="J57" s="2">
        <v>0.54</v>
      </c>
      <c r="K57" s="2"/>
      <c r="L57" s="2"/>
    </row>
    <row r="58" spans="1:12">
      <c r="A58" s="2">
        <v>155</v>
      </c>
      <c r="B58" s="2">
        <v>2001</v>
      </c>
      <c r="C58" s="2"/>
      <c r="D58" s="6">
        <v>55</v>
      </c>
      <c r="E58" s="8" t="str">
        <f>整行拆分结果!D55&amp;整行拆分结果!E55&amp;整行拆分结果!F55&amp;整行拆分结果!G55</f>
        <v>item_30001_28,item_10000001_489469</v>
      </c>
      <c r="F58" s="2" t="s">
        <v>28</v>
      </c>
      <c r="G58" s="2">
        <v>27</v>
      </c>
      <c r="H58" s="2">
        <v>670</v>
      </c>
      <c r="I58" s="2">
        <v>0.275</v>
      </c>
      <c r="J58" s="2">
        <v>0.55</v>
      </c>
      <c r="K58" s="2"/>
      <c r="L58" s="2"/>
    </row>
    <row r="59" spans="1:12">
      <c r="A59" s="2">
        <v>156</v>
      </c>
      <c r="B59" s="2">
        <v>2001</v>
      </c>
      <c r="C59" s="2"/>
      <c r="D59" s="6">
        <v>56</v>
      </c>
      <c r="E59" s="8" t="str">
        <f>整行拆分结果!D56&amp;整行拆分结果!E56&amp;整行拆分结果!F56&amp;整行拆分结果!G56</f>
        <v>item_30001_31,item_10000001_502879</v>
      </c>
      <c r="F59" s="2" t="s">
        <v>28</v>
      </c>
      <c r="G59" s="2">
        <v>28</v>
      </c>
      <c r="H59" s="2">
        <v>681</v>
      </c>
      <c r="I59" s="2">
        <v>0.28</v>
      </c>
      <c r="J59" s="2">
        <v>0.56</v>
      </c>
      <c r="K59" s="2"/>
      <c r="L59" s="2"/>
    </row>
    <row r="60" spans="1:12">
      <c r="A60" s="2">
        <v>157</v>
      </c>
      <c r="B60" s="2">
        <v>2001</v>
      </c>
      <c r="C60" s="2"/>
      <c r="D60" s="6">
        <v>57</v>
      </c>
      <c r="E60" s="8" t="str">
        <f>整行拆分结果!D57&amp;整行拆分结果!E57&amp;整行拆分结果!F57&amp;整行拆分结果!G57</f>
        <v>item_30001_31,item_10000001_516409</v>
      </c>
      <c r="F60" s="2" t="s">
        <v>28</v>
      </c>
      <c r="G60" s="2">
        <v>28</v>
      </c>
      <c r="H60" s="2">
        <v>693</v>
      </c>
      <c r="I60" s="2">
        <v>0.285</v>
      </c>
      <c r="J60" s="2">
        <v>0.57</v>
      </c>
      <c r="K60" s="2"/>
      <c r="L60" s="2"/>
    </row>
    <row r="61" spans="1:12">
      <c r="A61" s="2">
        <v>158</v>
      </c>
      <c r="B61" s="2">
        <v>2001</v>
      </c>
      <c r="C61" s="2"/>
      <c r="D61" s="6">
        <v>58</v>
      </c>
      <c r="E61" s="8" t="str">
        <f>整行拆分结果!D58&amp;整行拆分结果!E58&amp;整行拆分结果!F58&amp;整行拆分结果!G58</f>
        <v>item_30001_31,item_10000001_530058</v>
      </c>
      <c r="F61" s="2" t="s">
        <v>28</v>
      </c>
      <c r="G61" s="2">
        <v>29</v>
      </c>
      <c r="H61" s="2">
        <v>704</v>
      </c>
      <c r="I61" s="2">
        <v>0.29</v>
      </c>
      <c r="J61" s="2">
        <v>0.58</v>
      </c>
      <c r="K61" s="2"/>
      <c r="L61" s="2"/>
    </row>
    <row r="62" spans="1:12">
      <c r="A62" s="2">
        <v>159</v>
      </c>
      <c r="B62" s="2">
        <v>2001</v>
      </c>
      <c r="C62" s="2"/>
      <c r="D62" s="6">
        <v>59</v>
      </c>
      <c r="E62" s="8" t="str">
        <f>整行拆分结果!D59&amp;整行拆分结果!E59&amp;整行拆分结果!F59&amp;整行拆分结果!G59</f>
        <v>item_30001_31,item_10000001_543826</v>
      </c>
      <c r="F62" s="2" t="s">
        <v>28</v>
      </c>
      <c r="G62" s="2">
        <v>29</v>
      </c>
      <c r="H62" s="2">
        <v>715</v>
      </c>
      <c r="I62" s="2">
        <v>0.295</v>
      </c>
      <c r="J62" s="2">
        <v>0.59</v>
      </c>
      <c r="K62" s="2"/>
      <c r="L62" s="2"/>
    </row>
    <row r="63" spans="1:12">
      <c r="A63" s="2">
        <v>160</v>
      </c>
      <c r="B63" s="2">
        <v>2001</v>
      </c>
      <c r="C63" s="2"/>
      <c r="D63" s="6">
        <v>60</v>
      </c>
      <c r="E63" s="8" t="str">
        <f>整行拆分结果!D60&amp;整行拆分结果!E60&amp;整行拆分结果!F60&amp;整行拆分结果!G60</f>
        <v>item_30001_31,item_10000001_557710</v>
      </c>
      <c r="F63" s="2" t="s">
        <v>28</v>
      </c>
      <c r="G63" s="2">
        <v>30</v>
      </c>
      <c r="H63" s="2">
        <v>727</v>
      </c>
      <c r="I63" s="2">
        <v>0.3</v>
      </c>
      <c r="J63" s="2">
        <v>0.6</v>
      </c>
      <c r="K63" s="2"/>
      <c r="L63" s="2"/>
    </row>
    <row r="64" spans="1:12">
      <c r="A64" s="2">
        <v>161</v>
      </c>
      <c r="B64" s="2">
        <v>2002</v>
      </c>
      <c r="C64" s="2"/>
      <c r="D64" s="6">
        <v>1</v>
      </c>
      <c r="E64" s="8" t="str">
        <f>整行拆分结果!D61&amp;整行拆分结果!E61&amp;整行拆分结果!F61&amp;整行拆分结果!G61</f>
        <v>item_30002_5,item_10000001_1200</v>
      </c>
      <c r="F64" s="2" t="s">
        <v>28</v>
      </c>
      <c r="G64" s="2">
        <v>0</v>
      </c>
      <c r="H64" s="2">
        <v>125</v>
      </c>
      <c r="I64" s="2">
        <v>0.005</v>
      </c>
      <c r="J64" s="2">
        <v>0.01</v>
      </c>
      <c r="K64" s="2"/>
      <c r="L64" s="2"/>
    </row>
    <row r="65" spans="1:12">
      <c r="A65" s="2">
        <v>162</v>
      </c>
      <c r="B65" s="2">
        <v>2002</v>
      </c>
      <c r="C65" s="2"/>
      <c r="D65" s="6">
        <v>2</v>
      </c>
      <c r="E65" s="8" t="str">
        <f>整行拆分结果!D62&amp;整行拆分结果!E62&amp;整行拆分结果!F62&amp;整行拆分结果!G62</f>
        <v>item_30002_5,item_10000001_3394</v>
      </c>
      <c r="F65" s="2" t="s">
        <v>28</v>
      </c>
      <c r="G65" s="2">
        <v>1</v>
      </c>
      <c r="H65" s="2">
        <v>150</v>
      </c>
      <c r="I65" s="2">
        <v>0.01</v>
      </c>
      <c r="J65" s="2">
        <v>0.02</v>
      </c>
      <c r="K65" s="2"/>
      <c r="L65" s="2"/>
    </row>
    <row r="66" spans="1:12">
      <c r="A66" s="2">
        <v>163</v>
      </c>
      <c r="B66" s="2">
        <v>2002</v>
      </c>
      <c r="C66" s="2"/>
      <c r="D66" s="6">
        <v>3</v>
      </c>
      <c r="E66" s="8" t="str">
        <f>整行拆分结果!D63&amp;整行拆分结果!E63&amp;整行拆分结果!F63&amp;整行拆分结果!G63</f>
        <v>item_30002_5,item_10000001_6235</v>
      </c>
      <c r="F66" s="2" t="s">
        <v>28</v>
      </c>
      <c r="G66" s="2">
        <v>1</v>
      </c>
      <c r="H66" s="2">
        <v>175</v>
      </c>
      <c r="I66" s="2">
        <v>0.015</v>
      </c>
      <c r="J66" s="2">
        <v>0.03</v>
      </c>
      <c r="K66" s="2"/>
      <c r="L66" s="2"/>
    </row>
    <row r="67" spans="1:12">
      <c r="A67" s="2">
        <v>164</v>
      </c>
      <c r="B67" s="2">
        <v>2002</v>
      </c>
      <c r="C67" s="2"/>
      <c r="D67" s="6">
        <v>4</v>
      </c>
      <c r="E67" s="8" t="str">
        <f>整行拆分结果!D64&amp;整行拆分结果!E64&amp;整行拆分结果!F64&amp;整行拆分结果!G64</f>
        <v>item_30002_5,item_10000001_9600</v>
      </c>
      <c r="F67" s="2" t="s">
        <v>28</v>
      </c>
      <c r="G67" s="2">
        <v>2</v>
      </c>
      <c r="H67" s="2">
        <v>200</v>
      </c>
      <c r="I67" s="2">
        <v>0.02</v>
      </c>
      <c r="J67" s="2">
        <v>0.04</v>
      </c>
      <c r="K67" s="2"/>
      <c r="L67" s="2"/>
    </row>
    <row r="68" spans="1:12">
      <c r="A68" s="2">
        <v>165</v>
      </c>
      <c r="B68" s="2">
        <v>2002</v>
      </c>
      <c r="C68" s="2"/>
      <c r="D68" s="6">
        <v>5</v>
      </c>
      <c r="E68" s="8" t="str">
        <f>整行拆分结果!D65&amp;整行拆分结果!E65&amp;整行拆分结果!F65&amp;整行拆分结果!G65</f>
        <v>item_30002_5,item_10000001_13416</v>
      </c>
      <c r="F68" s="2" t="s">
        <v>28</v>
      </c>
      <c r="G68" s="2">
        <v>2</v>
      </c>
      <c r="H68" s="2">
        <v>225</v>
      </c>
      <c r="I68" s="2">
        <v>0.025</v>
      </c>
      <c r="J68" s="2">
        <v>0.05</v>
      </c>
      <c r="K68" s="2"/>
      <c r="L68" s="2"/>
    </row>
    <row r="69" spans="1:12">
      <c r="A69" s="2">
        <v>166</v>
      </c>
      <c r="B69" s="2">
        <v>2002</v>
      </c>
      <c r="C69" s="2"/>
      <c r="D69" s="6">
        <v>6</v>
      </c>
      <c r="E69" s="8" t="str">
        <f>整行拆分结果!D66&amp;整行拆分结果!E66&amp;整行拆分结果!F66&amp;整行拆分结果!G66</f>
        <v>item_30002_7,item_10000001_17636</v>
      </c>
      <c r="F69" s="2" t="s">
        <v>28</v>
      </c>
      <c r="G69" s="2">
        <v>3</v>
      </c>
      <c r="H69" s="2">
        <v>250</v>
      </c>
      <c r="I69" s="2">
        <v>0.03</v>
      </c>
      <c r="J69" s="2">
        <v>0.06</v>
      </c>
      <c r="K69" s="2"/>
      <c r="L69" s="2"/>
    </row>
    <row r="70" spans="1:12">
      <c r="A70" s="2">
        <v>167</v>
      </c>
      <c r="B70" s="2">
        <v>2002</v>
      </c>
      <c r="C70" s="2"/>
      <c r="D70" s="6">
        <v>7</v>
      </c>
      <c r="E70" s="8" t="str">
        <f>整行拆分结果!D67&amp;整行拆分结果!E67&amp;整行拆分结果!F67&amp;整行拆分结果!G67</f>
        <v>item_30002_7,item_10000001_22224</v>
      </c>
      <c r="F70" s="2" t="s">
        <v>28</v>
      </c>
      <c r="G70" s="2">
        <v>3</v>
      </c>
      <c r="H70" s="2">
        <v>275</v>
      </c>
      <c r="I70" s="2">
        <v>0.035</v>
      </c>
      <c r="J70" s="2">
        <v>0.07</v>
      </c>
      <c r="K70" s="2"/>
      <c r="L70" s="2"/>
    </row>
    <row r="71" spans="1:12">
      <c r="A71" s="2">
        <v>168</v>
      </c>
      <c r="B71" s="2">
        <v>2002</v>
      </c>
      <c r="C71" s="2"/>
      <c r="D71" s="6">
        <v>8</v>
      </c>
      <c r="E71" s="8" t="str">
        <f>整行拆分结果!D68&amp;整行拆分结果!E68&amp;整行拆分结果!F68&amp;整行拆分结果!G68</f>
        <v>item_30002_7,item_10000001_27152</v>
      </c>
      <c r="F71" s="2" t="s">
        <v>28</v>
      </c>
      <c r="G71" s="2">
        <v>4</v>
      </c>
      <c r="H71" s="2">
        <v>300</v>
      </c>
      <c r="I71" s="2">
        <v>0.04</v>
      </c>
      <c r="J71" s="2">
        <v>0.08</v>
      </c>
      <c r="K71" s="2"/>
      <c r="L71" s="2"/>
    </row>
    <row r="72" spans="1:12">
      <c r="A72" s="2">
        <v>169</v>
      </c>
      <c r="B72" s="2">
        <v>2002</v>
      </c>
      <c r="C72" s="2"/>
      <c r="D72" s="6">
        <v>9</v>
      </c>
      <c r="E72" s="8" t="str">
        <f>整行拆分结果!D69&amp;整行拆分结果!E69&amp;整行拆分结果!F69&amp;整行拆分结果!G69</f>
        <v>item_30002_7,item_10000001_32400</v>
      </c>
      <c r="F72" s="2" t="s">
        <v>28</v>
      </c>
      <c r="G72" s="2">
        <v>4</v>
      </c>
      <c r="H72" s="2">
        <v>325</v>
      </c>
      <c r="I72" s="2">
        <v>0.045</v>
      </c>
      <c r="J72" s="2">
        <v>0.09</v>
      </c>
      <c r="K72" s="2"/>
      <c r="L72" s="2"/>
    </row>
    <row r="73" spans="1:12">
      <c r="A73" s="2">
        <v>170</v>
      </c>
      <c r="B73" s="2">
        <v>2002</v>
      </c>
      <c r="C73" s="2"/>
      <c r="D73" s="6">
        <v>10</v>
      </c>
      <c r="E73" s="8" t="str">
        <f>整行拆分结果!D70&amp;整行拆分结果!E70&amp;整行拆分结果!F70&amp;整行拆分结果!G70</f>
        <v>item_30002_7,item_10000001_37948</v>
      </c>
      <c r="F73" s="2" t="s">
        <v>28</v>
      </c>
      <c r="G73" s="2">
        <v>5</v>
      </c>
      <c r="H73" s="2">
        <v>350</v>
      </c>
      <c r="I73" s="2">
        <v>0.05</v>
      </c>
      <c r="J73" s="2">
        <v>0.1</v>
      </c>
      <c r="K73" s="2"/>
      <c r="L73" s="2"/>
    </row>
    <row r="74" spans="1:12">
      <c r="A74" s="2">
        <v>171</v>
      </c>
      <c r="B74" s="2">
        <v>2002</v>
      </c>
      <c r="C74" s="2"/>
      <c r="D74" s="6">
        <v>11</v>
      </c>
      <c r="E74" s="8" t="str">
        <f>整行拆分结果!D71&amp;整行拆分结果!E71&amp;整行拆分结果!F71&amp;整行拆分结果!G71</f>
        <v>item_30002_9,item_10000001_43780</v>
      </c>
      <c r="F74" s="2" t="s">
        <v>28</v>
      </c>
      <c r="G74" s="2">
        <v>5</v>
      </c>
      <c r="H74" s="2">
        <v>375</v>
      </c>
      <c r="I74" s="2">
        <v>0.055</v>
      </c>
      <c r="J74" s="2">
        <v>0.11</v>
      </c>
      <c r="K74" s="2"/>
      <c r="L74" s="2"/>
    </row>
    <row r="75" spans="1:12">
      <c r="A75" s="2">
        <v>172</v>
      </c>
      <c r="B75" s="2">
        <v>2002</v>
      </c>
      <c r="C75" s="2"/>
      <c r="D75" s="6">
        <v>12</v>
      </c>
      <c r="E75" s="8" t="str">
        <f>整行拆分结果!D72&amp;整行拆分结果!E72&amp;整行拆分结果!F72&amp;整行拆分结果!G72</f>
        <v>item_30002_9,item_10000001_49883</v>
      </c>
      <c r="F75" s="2" t="s">
        <v>28</v>
      </c>
      <c r="G75" s="2">
        <v>6</v>
      </c>
      <c r="H75" s="2">
        <v>400</v>
      </c>
      <c r="I75" s="2">
        <v>0.06</v>
      </c>
      <c r="J75" s="2">
        <v>0.12</v>
      </c>
      <c r="K75" s="2"/>
      <c r="L75" s="2"/>
    </row>
    <row r="76" spans="1:12">
      <c r="A76" s="2">
        <v>173</v>
      </c>
      <c r="B76" s="2">
        <v>2002</v>
      </c>
      <c r="C76" s="2"/>
      <c r="D76" s="6">
        <v>13</v>
      </c>
      <c r="E76" s="8" t="str">
        <f>整行拆分结果!D73&amp;整行拆分结果!E73&amp;整行拆分结果!F73&amp;整行拆分结果!G73</f>
        <v>item_30002_9,item_10000001_56246</v>
      </c>
      <c r="F76" s="2" t="s">
        <v>28</v>
      </c>
      <c r="G76" s="2">
        <v>6</v>
      </c>
      <c r="H76" s="2">
        <v>425</v>
      </c>
      <c r="I76" s="2">
        <v>0.065</v>
      </c>
      <c r="J76" s="2">
        <v>0.13</v>
      </c>
      <c r="K76" s="2"/>
      <c r="L76" s="2"/>
    </row>
    <row r="77" spans="1:12">
      <c r="A77" s="2">
        <v>174</v>
      </c>
      <c r="B77" s="2">
        <v>2002</v>
      </c>
      <c r="C77" s="2"/>
      <c r="D77" s="6">
        <v>14</v>
      </c>
      <c r="E77" s="8" t="str">
        <f>整行拆分结果!D74&amp;整行拆分结果!E74&amp;整行拆分结果!F74&amp;整行拆分结果!G74</f>
        <v>item_30002_9,item_10000001_62860</v>
      </c>
      <c r="F77" s="2" t="s">
        <v>28</v>
      </c>
      <c r="G77" s="2">
        <v>7</v>
      </c>
      <c r="H77" s="2">
        <v>450</v>
      </c>
      <c r="I77" s="2">
        <v>0.07</v>
      </c>
      <c r="J77" s="2">
        <v>0.14</v>
      </c>
      <c r="K77" s="2"/>
      <c r="L77" s="2"/>
    </row>
    <row r="78" spans="1:12">
      <c r="A78" s="2">
        <v>175</v>
      </c>
      <c r="B78" s="2">
        <v>2002</v>
      </c>
      <c r="C78" s="2"/>
      <c r="D78" s="6">
        <v>15</v>
      </c>
      <c r="E78" s="8" t="str">
        <f>整行拆分结果!D75&amp;整行拆分结果!E75&amp;整行拆分结果!F75&amp;整行拆分结果!G75</f>
        <v>item_30002_9,item_10000001_69714</v>
      </c>
      <c r="F78" s="2" t="s">
        <v>28</v>
      </c>
      <c r="G78" s="2">
        <v>7</v>
      </c>
      <c r="H78" s="2">
        <v>475</v>
      </c>
      <c r="I78" s="2">
        <v>0.075</v>
      </c>
      <c r="J78" s="2">
        <v>0.15</v>
      </c>
      <c r="K78" s="2"/>
      <c r="L78" s="2"/>
    </row>
    <row r="79" spans="1:12">
      <c r="A79" s="2">
        <v>176</v>
      </c>
      <c r="B79" s="2">
        <v>2002</v>
      </c>
      <c r="C79" s="2"/>
      <c r="D79" s="6">
        <v>16</v>
      </c>
      <c r="E79" s="8" t="str">
        <f>整行拆分结果!D76&amp;整行拆分结果!E76&amp;整行拆分结果!F76&amp;整行拆分结果!G76</f>
        <v>item_30002_11,item_10000001_76800</v>
      </c>
      <c r="F79" s="2" t="s">
        <v>28</v>
      </c>
      <c r="G79" s="2">
        <v>8</v>
      </c>
      <c r="H79" s="2">
        <v>500</v>
      </c>
      <c r="I79" s="2">
        <v>0.08</v>
      </c>
      <c r="J79" s="2">
        <v>0.16</v>
      </c>
      <c r="K79" s="2"/>
      <c r="L79" s="2"/>
    </row>
    <row r="80" spans="1:12">
      <c r="A80" s="2">
        <v>177</v>
      </c>
      <c r="B80" s="2">
        <v>2002</v>
      </c>
      <c r="C80" s="2"/>
      <c r="D80" s="6">
        <v>17</v>
      </c>
      <c r="E80" s="8" t="str">
        <f>整行拆分结果!D77&amp;整行拆分结果!E77&amp;整行拆分结果!F77&amp;整行拆分结果!G77</f>
        <v>item_30002_11,item_10000001_84112</v>
      </c>
      <c r="F80" s="2" t="s">
        <v>28</v>
      </c>
      <c r="G80" s="2">
        <v>8</v>
      </c>
      <c r="H80" s="2">
        <v>525</v>
      </c>
      <c r="I80" s="2">
        <v>0.085</v>
      </c>
      <c r="J80" s="2">
        <v>0.17</v>
      </c>
      <c r="K80" s="2"/>
      <c r="L80" s="2"/>
    </row>
    <row r="81" spans="1:12">
      <c r="A81" s="2">
        <v>178</v>
      </c>
      <c r="B81" s="2">
        <v>2002</v>
      </c>
      <c r="C81" s="2"/>
      <c r="D81" s="6">
        <v>18</v>
      </c>
      <c r="E81" s="8" t="str">
        <f>整行拆分结果!D78&amp;整行拆分结果!E78&amp;整行拆分结果!F78&amp;整行拆分结果!G78</f>
        <v>item_30002_11,item_10000001_91642</v>
      </c>
      <c r="F81" s="2" t="s">
        <v>28</v>
      </c>
      <c r="G81" s="2">
        <v>9</v>
      </c>
      <c r="H81" s="2">
        <v>550</v>
      </c>
      <c r="I81" s="2">
        <v>0.09</v>
      </c>
      <c r="J81" s="2">
        <v>0.18</v>
      </c>
      <c r="K81" s="2"/>
      <c r="L81" s="2"/>
    </row>
    <row r="82" spans="1:12">
      <c r="A82" s="2">
        <v>179</v>
      </c>
      <c r="B82" s="2">
        <v>2002</v>
      </c>
      <c r="C82" s="2"/>
      <c r="D82" s="6">
        <v>19</v>
      </c>
      <c r="E82" s="8" t="str">
        <f>整行拆分结果!D79&amp;整行拆分结果!E79&amp;整行拆分结果!F79&amp;整行拆分结果!G79</f>
        <v>item_30002_11,item_10000001_99383</v>
      </c>
      <c r="F82" s="2" t="s">
        <v>28</v>
      </c>
      <c r="G82" s="2">
        <v>9</v>
      </c>
      <c r="H82" s="2">
        <v>575</v>
      </c>
      <c r="I82" s="2">
        <v>0.095</v>
      </c>
      <c r="J82" s="2">
        <v>0.19</v>
      </c>
      <c r="K82" s="2"/>
      <c r="L82" s="2"/>
    </row>
    <row r="83" spans="1:12">
      <c r="A83" s="2">
        <v>180</v>
      </c>
      <c r="B83" s="2">
        <v>2002</v>
      </c>
      <c r="C83" s="2"/>
      <c r="D83" s="6">
        <v>20</v>
      </c>
      <c r="E83" s="8" t="str">
        <f>整行拆分结果!D80&amp;整行拆分结果!E80&amp;整行拆分结果!F80&amp;整行拆分结果!G80</f>
        <v>item_30002_11,item_10000001_107332</v>
      </c>
      <c r="F83" s="2" t="s">
        <v>28</v>
      </c>
      <c r="G83" s="2">
        <v>10</v>
      </c>
      <c r="H83" s="2">
        <v>600</v>
      </c>
      <c r="I83" s="2">
        <v>0.1</v>
      </c>
      <c r="J83" s="2">
        <v>0.2</v>
      </c>
      <c r="K83" s="2"/>
      <c r="L83" s="2"/>
    </row>
    <row r="84" spans="1:12">
      <c r="A84" s="2">
        <v>181</v>
      </c>
      <c r="B84" s="2">
        <v>2002</v>
      </c>
      <c r="C84" s="2"/>
      <c r="D84" s="6">
        <v>21</v>
      </c>
      <c r="E84" s="8" t="str">
        <f>整行拆分结果!D81&amp;整行拆分结果!E81&amp;整行拆分结果!F81&amp;整行拆分结果!G81</f>
        <v>item_30002_13,item_10000001_115481</v>
      </c>
      <c r="F84" s="2" t="s">
        <v>28</v>
      </c>
      <c r="G84" s="2">
        <v>10</v>
      </c>
      <c r="H84" s="2">
        <v>625</v>
      </c>
      <c r="I84" s="2">
        <v>0.105</v>
      </c>
      <c r="J84" s="2">
        <v>0.21</v>
      </c>
      <c r="K84" s="2"/>
      <c r="L84" s="2"/>
    </row>
    <row r="85" spans="1:12">
      <c r="A85" s="2">
        <v>182</v>
      </c>
      <c r="B85" s="2">
        <v>2002</v>
      </c>
      <c r="C85" s="2"/>
      <c r="D85" s="6">
        <v>22</v>
      </c>
      <c r="E85" s="8" t="str">
        <f>整行拆分结果!D82&amp;整行拆分结果!E82&amp;整行拆分结果!F82&amp;整行拆分结果!G82</f>
        <v>item_30002_13,item_10000001_123827</v>
      </c>
      <c r="F85" s="2" t="s">
        <v>28</v>
      </c>
      <c r="G85" s="2">
        <v>11</v>
      </c>
      <c r="H85" s="2">
        <v>650</v>
      </c>
      <c r="I85" s="2">
        <v>0.11</v>
      </c>
      <c r="J85" s="2">
        <v>0.22</v>
      </c>
      <c r="K85" s="2"/>
      <c r="L85" s="2"/>
    </row>
    <row r="86" spans="1:12">
      <c r="A86" s="2">
        <v>183</v>
      </c>
      <c r="B86" s="2">
        <v>2002</v>
      </c>
      <c r="C86" s="2"/>
      <c r="D86" s="6">
        <v>23</v>
      </c>
      <c r="E86" s="8" t="str">
        <f>整行拆分结果!D83&amp;整行拆分结果!E83&amp;整行拆分结果!F83&amp;整行拆分结果!G83</f>
        <v>item_30002_13,item_10000001_132365</v>
      </c>
      <c r="F86" s="2" t="s">
        <v>28</v>
      </c>
      <c r="G86" s="2">
        <v>11</v>
      </c>
      <c r="H86" s="2">
        <v>675</v>
      </c>
      <c r="I86" s="2">
        <v>0.115</v>
      </c>
      <c r="J86" s="2">
        <v>0.23</v>
      </c>
      <c r="K86" s="2"/>
      <c r="L86" s="2"/>
    </row>
    <row r="87" spans="1:12">
      <c r="A87" s="2">
        <v>184</v>
      </c>
      <c r="B87" s="2">
        <v>2002</v>
      </c>
      <c r="C87" s="2"/>
      <c r="D87" s="6">
        <v>24</v>
      </c>
      <c r="E87" s="8" t="str">
        <f>整行拆分结果!D84&amp;整行拆分结果!E84&amp;整行拆分结果!F84&amp;整行拆分结果!G84</f>
        <v>item_30002_13,item_10000001_141091</v>
      </c>
      <c r="F87" s="2" t="s">
        <v>28</v>
      </c>
      <c r="G87" s="2">
        <v>12</v>
      </c>
      <c r="H87" s="2">
        <v>700</v>
      </c>
      <c r="I87" s="2">
        <v>0.12</v>
      </c>
      <c r="J87" s="2">
        <v>0.24</v>
      </c>
      <c r="K87" s="2"/>
      <c r="L87" s="2"/>
    </row>
    <row r="88" spans="1:12">
      <c r="A88" s="2">
        <v>185</v>
      </c>
      <c r="B88" s="2">
        <v>2002</v>
      </c>
      <c r="C88" s="2"/>
      <c r="D88" s="6">
        <v>25</v>
      </c>
      <c r="E88" s="8" t="str">
        <f>整行拆分结果!D85&amp;整行拆分结果!E85&amp;整行拆分结果!F85&amp;整行拆分结果!G85</f>
        <v>item_30002_13,item_10000001_150000</v>
      </c>
      <c r="F88" s="2" t="s">
        <v>28</v>
      </c>
      <c r="G88" s="2">
        <v>12</v>
      </c>
      <c r="H88" s="2">
        <v>725</v>
      </c>
      <c r="I88" s="2">
        <v>0.125</v>
      </c>
      <c r="J88" s="2">
        <v>0.25</v>
      </c>
      <c r="K88" s="2"/>
      <c r="L88" s="2"/>
    </row>
    <row r="89" spans="1:12">
      <c r="A89" s="2">
        <v>186</v>
      </c>
      <c r="B89" s="2">
        <v>2002</v>
      </c>
      <c r="C89" s="2"/>
      <c r="D89" s="6">
        <v>26</v>
      </c>
      <c r="E89" s="8" t="str">
        <f>整行拆分结果!D86&amp;整行拆分结果!E86&amp;整行拆分结果!F86&amp;整行拆分结果!G86</f>
        <v>item_30002_15,item_10000001_159090</v>
      </c>
      <c r="F89" s="2" t="s">
        <v>28</v>
      </c>
      <c r="G89" s="2">
        <v>13</v>
      </c>
      <c r="H89" s="2">
        <v>750</v>
      </c>
      <c r="I89" s="2">
        <v>0.13</v>
      </c>
      <c r="J89" s="2">
        <v>0.26</v>
      </c>
      <c r="K89" s="2"/>
      <c r="L89" s="2"/>
    </row>
    <row r="90" spans="1:12">
      <c r="A90" s="2">
        <v>187</v>
      </c>
      <c r="B90" s="2">
        <v>2002</v>
      </c>
      <c r="C90" s="2"/>
      <c r="D90" s="6">
        <v>27</v>
      </c>
      <c r="E90" s="8" t="str">
        <f>整行拆分结果!D87&amp;整行拆分结果!E87&amp;整行拆分结果!F87&amp;整行拆分结果!G87</f>
        <v>item_30002_15,item_10000001_168355</v>
      </c>
      <c r="F90" s="2" t="s">
        <v>28</v>
      </c>
      <c r="G90" s="2">
        <v>13</v>
      </c>
      <c r="H90" s="2">
        <v>775</v>
      </c>
      <c r="I90" s="2">
        <v>0.135</v>
      </c>
      <c r="J90" s="2">
        <v>0.27</v>
      </c>
      <c r="K90" s="2"/>
      <c r="L90" s="2"/>
    </row>
    <row r="91" spans="1:12">
      <c r="A91" s="2">
        <v>188</v>
      </c>
      <c r="B91" s="2">
        <v>2002</v>
      </c>
      <c r="C91" s="2"/>
      <c r="D91" s="6">
        <v>28</v>
      </c>
      <c r="E91" s="8" t="str">
        <f>整行拆分结果!D88&amp;整行拆分结果!E88&amp;整行拆分结果!F88&amp;整行拆分结果!G88</f>
        <v>item_30002_15,item_10000001_177794</v>
      </c>
      <c r="F91" s="2" t="s">
        <v>28</v>
      </c>
      <c r="G91" s="2">
        <v>14</v>
      </c>
      <c r="H91" s="2">
        <v>800</v>
      </c>
      <c r="I91" s="2">
        <v>0.14</v>
      </c>
      <c r="J91" s="2">
        <v>0.28</v>
      </c>
      <c r="K91" s="2"/>
      <c r="L91" s="2"/>
    </row>
    <row r="92" spans="1:12">
      <c r="A92" s="2">
        <v>189</v>
      </c>
      <c r="B92" s="2">
        <v>2002</v>
      </c>
      <c r="C92" s="2"/>
      <c r="D92" s="6">
        <v>29</v>
      </c>
      <c r="E92" s="8" t="str">
        <f>整行拆分结果!D89&amp;整行拆分结果!E89&amp;整行拆分结果!F89&amp;整行拆分结果!G89</f>
        <v>item_30002_15,item_10000001_187404</v>
      </c>
      <c r="F92" s="2" t="s">
        <v>28</v>
      </c>
      <c r="G92" s="2">
        <v>14</v>
      </c>
      <c r="H92" s="2">
        <v>825</v>
      </c>
      <c r="I92" s="2">
        <v>0.145</v>
      </c>
      <c r="J92" s="2">
        <v>0.29</v>
      </c>
      <c r="K92" s="2"/>
      <c r="L92" s="2"/>
    </row>
    <row r="93" spans="1:12">
      <c r="A93" s="2">
        <v>190</v>
      </c>
      <c r="B93" s="2">
        <v>2002</v>
      </c>
      <c r="C93" s="2"/>
      <c r="D93" s="6">
        <v>30</v>
      </c>
      <c r="E93" s="8" t="str">
        <f>整行拆分结果!D90&amp;整行拆分结果!E90&amp;整行拆分结果!F90&amp;整行拆分结果!G90</f>
        <v>item_30002_15,item_10000001_197180</v>
      </c>
      <c r="F93" s="2" t="s">
        <v>28</v>
      </c>
      <c r="G93" s="2">
        <v>15</v>
      </c>
      <c r="H93" s="2">
        <v>850</v>
      </c>
      <c r="I93" s="2">
        <v>0.15</v>
      </c>
      <c r="J93" s="2">
        <v>0.3</v>
      </c>
      <c r="K93" s="2"/>
      <c r="L93" s="2"/>
    </row>
    <row r="94" spans="1:12">
      <c r="A94" s="2">
        <v>191</v>
      </c>
      <c r="B94" s="2">
        <v>2002</v>
      </c>
      <c r="C94" s="2"/>
      <c r="D94" s="6">
        <v>31</v>
      </c>
      <c r="E94" s="8" t="str">
        <f>整行拆分结果!D91&amp;整行拆分结果!E91&amp;整行拆分结果!F91&amp;整行拆分结果!G91</f>
        <v>item_30002_17,item_10000001_207121</v>
      </c>
      <c r="F94" s="2" t="s">
        <v>28</v>
      </c>
      <c r="G94" s="2">
        <v>15</v>
      </c>
      <c r="H94" s="2">
        <v>875</v>
      </c>
      <c r="I94" s="2">
        <v>0.155</v>
      </c>
      <c r="J94" s="2">
        <v>0.31</v>
      </c>
      <c r="K94" s="2"/>
      <c r="L94" s="2"/>
    </row>
    <row r="95" spans="1:12">
      <c r="A95" s="2">
        <v>192</v>
      </c>
      <c r="B95" s="2">
        <v>2002</v>
      </c>
      <c r="C95" s="2"/>
      <c r="D95" s="6">
        <v>32</v>
      </c>
      <c r="E95" s="8" t="str">
        <f>整行拆分结果!D92&amp;整行拆分结果!E92&amp;整行拆分结果!F92&amp;整行拆分结果!G92</f>
        <v>item_30002_17,item_10000001_217223</v>
      </c>
      <c r="F95" s="2" t="s">
        <v>28</v>
      </c>
      <c r="G95" s="2">
        <v>16</v>
      </c>
      <c r="H95" s="2">
        <v>900</v>
      </c>
      <c r="I95" s="2">
        <v>0.16</v>
      </c>
      <c r="J95" s="2">
        <v>0.32</v>
      </c>
      <c r="K95" s="2"/>
      <c r="L95" s="2"/>
    </row>
    <row r="96" spans="1:12">
      <c r="A96" s="2">
        <v>193</v>
      </c>
      <c r="B96" s="2">
        <v>2002</v>
      </c>
      <c r="C96" s="2"/>
      <c r="D96" s="6">
        <v>33</v>
      </c>
      <c r="E96" s="8" t="str">
        <f>整行拆分结果!D93&amp;整行拆分结果!E93&amp;整行拆分结果!F93&amp;整行拆分结果!G93</f>
        <v>item_30002_17,item_10000001_227485</v>
      </c>
      <c r="F96" s="2" t="s">
        <v>28</v>
      </c>
      <c r="G96" s="2">
        <v>16</v>
      </c>
      <c r="H96" s="2">
        <v>925</v>
      </c>
      <c r="I96" s="2">
        <v>0.165</v>
      </c>
      <c r="J96" s="2">
        <v>0.33</v>
      </c>
      <c r="K96" s="2"/>
      <c r="L96" s="2"/>
    </row>
    <row r="97" spans="1:12">
      <c r="A97" s="2">
        <v>194</v>
      </c>
      <c r="B97" s="2">
        <v>2002</v>
      </c>
      <c r="C97" s="2"/>
      <c r="D97" s="6">
        <v>34</v>
      </c>
      <c r="E97" s="8" t="str">
        <f>整行拆分结果!D94&amp;整行拆分结果!E94&amp;整行拆分结果!F94&amp;整行拆分结果!G94</f>
        <v>item_30002_17,item_10000001_237902</v>
      </c>
      <c r="F97" s="2" t="s">
        <v>28</v>
      </c>
      <c r="G97" s="2">
        <v>17</v>
      </c>
      <c r="H97" s="2">
        <v>950</v>
      </c>
      <c r="I97" s="2">
        <v>0.17</v>
      </c>
      <c r="J97" s="2">
        <v>0.34</v>
      </c>
      <c r="K97" s="2"/>
      <c r="L97" s="2"/>
    </row>
    <row r="98" spans="1:12">
      <c r="A98" s="2">
        <v>195</v>
      </c>
      <c r="B98" s="2">
        <v>2002</v>
      </c>
      <c r="C98" s="2"/>
      <c r="D98" s="6">
        <v>35</v>
      </c>
      <c r="E98" s="8" t="str">
        <f>整行拆分结果!D95&amp;整行拆分结果!E95&amp;整行拆分结果!F95&amp;整行拆分结果!G95</f>
        <v>item_30002_17,item_10000001_248476</v>
      </c>
      <c r="F98" s="2" t="s">
        <v>28</v>
      </c>
      <c r="G98" s="2">
        <v>17</v>
      </c>
      <c r="H98" s="2">
        <v>975</v>
      </c>
      <c r="I98" s="2">
        <v>0.175</v>
      </c>
      <c r="J98" s="2">
        <v>0.35</v>
      </c>
      <c r="K98" s="2"/>
      <c r="L98" s="2"/>
    </row>
    <row r="99" spans="1:12">
      <c r="A99" s="2">
        <v>196</v>
      </c>
      <c r="B99" s="2">
        <v>2002</v>
      </c>
      <c r="C99" s="2"/>
      <c r="D99" s="6">
        <v>36</v>
      </c>
      <c r="E99" s="8" t="str">
        <f>整行拆分结果!D96&amp;整行拆分结果!E96&amp;整行拆分结果!F96&amp;整行拆分结果!G96</f>
        <v>item_30002_19,item_10000001_259200</v>
      </c>
      <c r="F99" s="2" t="s">
        <v>28</v>
      </c>
      <c r="G99" s="2">
        <v>18</v>
      </c>
      <c r="H99" s="2">
        <v>1000</v>
      </c>
      <c r="I99" s="2">
        <v>0.18</v>
      </c>
      <c r="J99" s="2">
        <v>0.36</v>
      </c>
      <c r="K99" s="2"/>
      <c r="L99" s="2"/>
    </row>
    <row r="100" spans="1:12">
      <c r="A100" s="2">
        <v>197</v>
      </c>
      <c r="B100" s="2">
        <v>2002</v>
      </c>
      <c r="C100" s="2"/>
      <c r="D100" s="6">
        <v>37</v>
      </c>
      <c r="E100" s="8" t="str">
        <f>整行拆分结果!D97&amp;整行拆分结果!E97&amp;整行拆分结果!F97&amp;整行拆分结果!G97</f>
        <v>item_30002_19,item_10000001_270074</v>
      </c>
      <c r="F100" s="2" t="s">
        <v>28</v>
      </c>
      <c r="G100" s="2">
        <v>18</v>
      </c>
      <c r="H100" s="2">
        <v>1025</v>
      </c>
      <c r="I100" s="2">
        <v>0.185</v>
      </c>
      <c r="J100" s="2">
        <v>0.37</v>
      </c>
      <c r="K100" s="2"/>
      <c r="L100" s="2"/>
    </row>
    <row r="101" spans="1:12">
      <c r="A101" s="2">
        <v>198</v>
      </c>
      <c r="B101" s="2">
        <v>2002</v>
      </c>
      <c r="C101" s="2"/>
      <c r="D101" s="6">
        <v>38</v>
      </c>
      <c r="E101" s="8" t="str">
        <f>整行拆分结果!D98&amp;整行拆分结果!E98&amp;整行拆分结果!F98&amp;整行拆分结果!G98</f>
        <v>item_30002_19,item_10000001_281098</v>
      </c>
      <c r="F101" s="2" t="s">
        <v>28</v>
      </c>
      <c r="G101" s="2">
        <v>19</v>
      </c>
      <c r="H101" s="2">
        <v>1050</v>
      </c>
      <c r="I101" s="2">
        <v>0.19</v>
      </c>
      <c r="J101" s="2">
        <v>0.38</v>
      </c>
      <c r="K101" s="2"/>
      <c r="L101" s="2"/>
    </row>
    <row r="102" spans="1:12">
      <c r="A102" s="2">
        <v>199</v>
      </c>
      <c r="B102" s="2">
        <v>2002</v>
      </c>
      <c r="C102" s="2"/>
      <c r="D102" s="6">
        <v>39</v>
      </c>
      <c r="E102" s="8" t="str">
        <f>整行拆分结果!D99&amp;整行拆分结果!E99&amp;整行拆分结果!F99&amp;整行拆分结果!G99</f>
        <v>item_30002_19,item_10000001_292266</v>
      </c>
      <c r="F102" s="2" t="s">
        <v>28</v>
      </c>
      <c r="G102" s="2">
        <v>19</v>
      </c>
      <c r="H102" s="2">
        <v>1075</v>
      </c>
      <c r="I102" s="2">
        <v>0.195</v>
      </c>
      <c r="J102" s="2">
        <v>0.39</v>
      </c>
      <c r="K102" s="2"/>
      <c r="L102" s="2"/>
    </row>
    <row r="103" spans="1:12">
      <c r="A103" s="2">
        <v>200</v>
      </c>
      <c r="B103" s="2">
        <v>2002</v>
      </c>
      <c r="C103" s="2"/>
      <c r="D103" s="6">
        <v>40</v>
      </c>
      <c r="E103" s="8" t="str">
        <f>整行拆分结果!D100&amp;整行拆分结果!E100&amp;整行拆分结果!F100&amp;整行拆分结果!G100</f>
        <v>item_30002_19,item_10000001_303578</v>
      </c>
      <c r="F103" s="2" t="s">
        <v>28</v>
      </c>
      <c r="G103" s="2">
        <v>20</v>
      </c>
      <c r="H103" s="2">
        <v>1100</v>
      </c>
      <c r="I103" s="2">
        <v>0.2</v>
      </c>
      <c r="J103" s="2">
        <v>0.4</v>
      </c>
      <c r="K103" s="2"/>
      <c r="L103" s="2"/>
    </row>
    <row r="104" spans="1:12">
      <c r="A104" s="2">
        <v>201</v>
      </c>
      <c r="B104" s="2">
        <v>2002</v>
      </c>
      <c r="C104" s="2"/>
      <c r="D104" s="6">
        <v>41</v>
      </c>
      <c r="E104" s="8" t="str">
        <f>整行拆分结果!D101&amp;整行拆分结果!E101&amp;整行拆分结果!F101&amp;整行拆分结果!G101</f>
        <v>item_30002_22,item_10000001_315034</v>
      </c>
      <c r="F104" s="2" t="s">
        <v>28</v>
      </c>
      <c r="G104" s="2">
        <v>20</v>
      </c>
      <c r="H104" s="2">
        <v>1125</v>
      </c>
      <c r="I104" s="2">
        <v>0.205</v>
      </c>
      <c r="J104" s="2">
        <v>0.41</v>
      </c>
      <c r="K104" s="2"/>
      <c r="L104" s="2"/>
    </row>
    <row r="105" spans="1:12">
      <c r="A105" s="2">
        <v>202</v>
      </c>
      <c r="B105" s="2">
        <v>2002</v>
      </c>
      <c r="C105" s="2"/>
      <c r="D105" s="6">
        <v>42</v>
      </c>
      <c r="E105" s="8" t="str">
        <f>整行拆分结果!D102&amp;整行拆分结果!E102&amp;整行拆分结果!F102&amp;整行拆分结果!G102</f>
        <v>item_30002_22,item_10000001_326629</v>
      </c>
      <c r="F105" s="2" t="s">
        <v>28</v>
      </c>
      <c r="G105" s="2">
        <v>21</v>
      </c>
      <c r="H105" s="2">
        <v>1150</v>
      </c>
      <c r="I105" s="2">
        <v>0.21</v>
      </c>
      <c r="J105" s="2">
        <v>0.42</v>
      </c>
      <c r="K105" s="2"/>
      <c r="L105" s="2"/>
    </row>
    <row r="106" spans="1:12">
      <c r="A106" s="2">
        <v>203</v>
      </c>
      <c r="B106" s="2">
        <v>2002</v>
      </c>
      <c r="C106" s="2"/>
      <c r="D106" s="6">
        <v>43</v>
      </c>
      <c r="E106" s="8" t="str">
        <f>整行拆分结果!D103&amp;整行拆分结果!E103&amp;整行拆分结果!F103&amp;整行拆分结果!G103</f>
        <v>item_30002_22,item_10000001_338364</v>
      </c>
      <c r="F106" s="2" t="s">
        <v>28</v>
      </c>
      <c r="G106" s="2">
        <v>21</v>
      </c>
      <c r="H106" s="2">
        <v>1175</v>
      </c>
      <c r="I106" s="2">
        <v>0.215</v>
      </c>
      <c r="J106" s="2">
        <v>0.43</v>
      </c>
      <c r="K106" s="2"/>
      <c r="L106" s="2"/>
    </row>
    <row r="107" spans="1:12">
      <c r="A107" s="2">
        <v>204</v>
      </c>
      <c r="B107" s="2">
        <v>2002</v>
      </c>
      <c r="C107" s="2"/>
      <c r="D107" s="6">
        <v>44</v>
      </c>
      <c r="E107" s="8" t="str">
        <f>整行拆分结果!D104&amp;整行拆分结果!E104&amp;整行拆分结果!F104&amp;整行拆分结果!G104</f>
        <v>item_30002_22,item_10000001_350236</v>
      </c>
      <c r="F107" s="2" t="s">
        <v>28</v>
      </c>
      <c r="G107" s="2">
        <v>22</v>
      </c>
      <c r="H107" s="2">
        <v>1200</v>
      </c>
      <c r="I107" s="2">
        <v>0.22</v>
      </c>
      <c r="J107" s="2">
        <v>0.44</v>
      </c>
      <c r="K107" s="2"/>
      <c r="L107" s="2"/>
    </row>
    <row r="108" spans="1:12">
      <c r="A108" s="2">
        <v>205</v>
      </c>
      <c r="B108" s="2">
        <v>2002</v>
      </c>
      <c r="C108" s="2"/>
      <c r="D108" s="6">
        <v>45</v>
      </c>
      <c r="E108" s="8" t="str">
        <f>整行拆分结果!D105&amp;整行拆分结果!E105&amp;整行拆分结果!F105&amp;整行拆分结果!G105</f>
        <v>item_30002_22,item_10000001_362243</v>
      </c>
      <c r="F108" s="2" t="s">
        <v>28</v>
      </c>
      <c r="G108" s="2">
        <v>22</v>
      </c>
      <c r="H108" s="2">
        <v>1225</v>
      </c>
      <c r="I108" s="2">
        <v>0.225</v>
      </c>
      <c r="J108" s="2">
        <v>0.45</v>
      </c>
      <c r="K108" s="2"/>
      <c r="L108" s="2"/>
    </row>
    <row r="109" spans="1:12">
      <c r="A109" s="2">
        <v>206</v>
      </c>
      <c r="B109" s="2">
        <v>2002</v>
      </c>
      <c r="C109" s="2"/>
      <c r="D109" s="6">
        <v>46</v>
      </c>
      <c r="E109" s="8" t="str">
        <f>整行拆分结果!D106&amp;整行拆分结果!E106&amp;整行拆分结果!F106&amp;整行拆分结果!G106</f>
        <v>item_30002_25,item_10000001_374384</v>
      </c>
      <c r="F109" s="2" t="s">
        <v>28</v>
      </c>
      <c r="G109" s="2">
        <v>23</v>
      </c>
      <c r="H109" s="2">
        <v>1250</v>
      </c>
      <c r="I109" s="2">
        <v>0.23</v>
      </c>
      <c r="J109" s="2">
        <v>0.46</v>
      </c>
      <c r="K109" s="2"/>
      <c r="L109" s="2"/>
    </row>
    <row r="110" spans="1:12">
      <c r="A110" s="2">
        <v>207</v>
      </c>
      <c r="B110" s="2">
        <v>2002</v>
      </c>
      <c r="C110" s="2"/>
      <c r="D110" s="6">
        <v>47</v>
      </c>
      <c r="E110" s="8" t="str">
        <f>整行拆分结果!D107&amp;整行拆分结果!E107&amp;整行拆分结果!F107&amp;整行拆分结果!G107</f>
        <v>item_30002_25,item_10000001_386659</v>
      </c>
      <c r="F110" s="2" t="s">
        <v>28</v>
      </c>
      <c r="G110" s="2">
        <v>23</v>
      </c>
      <c r="H110" s="2">
        <v>1275</v>
      </c>
      <c r="I110" s="2">
        <v>0.235</v>
      </c>
      <c r="J110" s="2">
        <v>0.47</v>
      </c>
      <c r="K110" s="2"/>
      <c r="L110" s="2"/>
    </row>
    <row r="111" spans="1:12">
      <c r="A111" s="2">
        <v>208</v>
      </c>
      <c r="B111" s="2">
        <v>2002</v>
      </c>
      <c r="C111" s="2"/>
      <c r="D111" s="6">
        <v>48</v>
      </c>
      <c r="E111" s="8" t="str">
        <f>整行拆分结果!D108&amp;整行拆分结果!E108&amp;整行拆分结果!F108&amp;整行拆分结果!G108</f>
        <v>item_30002_25,item_10000001_399065</v>
      </c>
      <c r="F111" s="2" t="s">
        <v>28</v>
      </c>
      <c r="G111" s="2">
        <v>24</v>
      </c>
      <c r="H111" s="2">
        <v>1300</v>
      </c>
      <c r="I111" s="2">
        <v>0.24</v>
      </c>
      <c r="J111" s="2">
        <v>0.48</v>
      </c>
      <c r="K111" s="2"/>
      <c r="L111" s="2"/>
    </row>
    <row r="112" spans="1:12">
      <c r="A112" s="2">
        <v>209</v>
      </c>
      <c r="B112" s="2">
        <v>2002</v>
      </c>
      <c r="C112" s="2"/>
      <c r="D112" s="6">
        <v>49</v>
      </c>
      <c r="E112" s="8" t="str">
        <f>整行拆分结果!D109&amp;整行拆分结果!E109&amp;整行拆分结果!F109&amp;整行拆分结果!G109</f>
        <v>item_30002_25,item_10000001_411600</v>
      </c>
      <c r="F112" s="2" t="s">
        <v>28</v>
      </c>
      <c r="G112" s="2">
        <v>24</v>
      </c>
      <c r="H112" s="2">
        <v>1325</v>
      </c>
      <c r="I112" s="2">
        <v>0.245</v>
      </c>
      <c r="J112" s="2">
        <v>0.49</v>
      </c>
      <c r="K112" s="2"/>
      <c r="L112" s="2"/>
    </row>
    <row r="113" spans="1:12">
      <c r="A113" s="2">
        <v>210</v>
      </c>
      <c r="B113" s="2">
        <v>2002</v>
      </c>
      <c r="C113" s="2"/>
      <c r="D113" s="6">
        <v>50</v>
      </c>
      <c r="E113" s="8" t="str">
        <f>整行拆分结果!D110&amp;整行拆分结果!E110&amp;整行拆分结果!F110&amp;整行拆分结果!G110</f>
        <v>item_30002_25,item_10000001_424264</v>
      </c>
      <c r="F113" s="2" t="s">
        <v>28</v>
      </c>
      <c r="G113" s="2">
        <v>25</v>
      </c>
      <c r="H113" s="2">
        <v>1350</v>
      </c>
      <c r="I113" s="2">
        <v>0.25</v>
      </c>
      <c r="J113" s="2">
        <v>0.5</v>
      </c>
      <c r="K113" s="2"/>
      <c r="L113" s="2"/>
    </row>
    <row r="114" spans="1:12">
      <c r="A114" s="2">
        <v>211</v>
      </c>
      <c r="B114" s="2">
        <v>2002</v>
      </c>
      <c r="C114" s="2"/>
      <c r="D114" s="6">
        <v>51</v>
      </c>
      <c r="E114" s="8" t="str">
        <f>整行拆分结果!D111&amp;整行拆分结果!E111&amp;整行拆分结果!F111&amp;整行拆分结果!G111</f>
        <v>item_30002_28,item_10000001_437056</v>
      </c>
      <c r="F114" s="2" t="s">
        <v>28</v>
      </c>
      <c r="G114" s="2">
        <v>25</v>
      </c>
      <c r="H114" s="2">
        <v>1375</v>
      </c>
      <c r="I114" s="2">
        <v>0.255</v>
      </c>
      <c r="J114" s="2">
        <v>0.51</v>
      </c>
      <c r="K114" s="2"/>
      <c r="L114" s="2"/>
    </row>
    <row r="115" spans="1:12">
      <c r="A115" s="2">
        <v>212</v>
      </c>
      <c r="B115" s="2">
        <v>2002</v>
      </c>
      <c r="C115" s="2"/>
      <c r="D115" s="6">
        <v>52</v>
      </c>
      <c r="E115" s="8" t="str">
        <f>整行拆分结果!D112&amp;整行拆分结果!E112&amp;整行拆分结果!F112&amp;整行拆分结果!G112</f>
        <v>item_30002_28,item_10000001_449972</v>
      </c>
      <c r="F115" s="2" t="s">
        <v>28</v>
      </c>
      <c r="G115" s="2">
        <v>26</v>
      </c>
      <c r="H115" s="2">
        <v>1400</v>
      </c>
      <c r="I115" s="2">
        <v>0.26</v>
      </c>
      <c r="J115" s="2">
        <v>0.52</v>
      </c>
      <c r="K115" s="2"/>
      <c r="L115" s="2"/>
    </row>
    <row r="116" spans="1:12">
      <c r="A116" s="2">
        <v>213</v>
      </c>
      <c r="B116" s="2">
        <v>2002</v>
      </c>
      <c r="C116" s="2"/>
      <c r="D116" s="6">
        <v>53</v>
      </c>
      <c r="E116" s="8" t="str">
        <f>整行拆分结果!D113&amp;整行拆分结果!E113&amp;整行拆分结果!F113&amp;整行拆分结果!G113</f>
        <v>item_30002_28,item_10000001_463015</v>
      </c>
      <c r="F116" s="2" t="s">
        <v>28</v>
      </c>
      <c r="G116" s="2">
        <v>26</v>
      </c>
      <c r="H116" s="2">
        <v>1425</v>
      </c>
      <c r="I116" s="2">
        <v>0.265</v>
      </c>
      <c r="J116" s="2">
        <v>0.53</v>
      </c>
      <c r="K116" s="2"/>
      <c r="L116" s="2"/>
    </row>
    <row r="117" spans="1:12">
      <c r="A117" s="2">
        <v>214</v>
      </c>
      <c r="B117" s="2">
        <v>2002</v>
      </c>
      <c r="C117" s="2"/>
      <c r="D117" s="6">
        <v>54</v>
      </c>
      <c r="E117" s="8" t="str">
        <f>整行拆分结果!D114&amp;整行拆分结果!E114&amp;整行拆分结果!F114&amp;整行拆分结果!G114</f>
        <v>item_30002_28,item_10000001_476180</v>
      </c>
      <c r="F117" s="2" t="s">
        <v>28</v>
      </c>
      <c r="G117" s="2">
        <v>27</v>
      </c>
      <c r="H117" s="2">
        <v>1450</v>
      </c>
      <c r="I117" s="2">
        <v>0.27</v>
      </c>
      <c r="J117" s="2">
        <v>0.54</v>
      </c>
      <c r="K117" s="2"/>
      <c r="L117" s="2"/>
    </row>
    <row r="118" spans="1:12">
      <c r="A118" s="2">
        <v>215</v>
      </c>
      <c r="B118" s="2">
        <v>2002</v>
      </c>
      <c r="C118" s="2"/>
      <c r="D118" s="6">
        <v>55</v>
      </c>
      <c r="E118" s="8" t="str">
        <f>整行拆分结果!D115&amp;整行拆分结果!E115&amp;整行拆分结果!F115&amp;整行拆分结果!G115</f>
        <v>item_30002_28,item_10000001_489469</v>
      </c>
      <c r="F118" s="2" t="s">
        <v>28</v>
      </c>
      <c r="G118" s="2">
        <v>27</v>
      </c>
      <c r="H118" s="2">
        <v>1475</v>
      </c>
      <c r="I118" s="2">
        <v>0.275</v>
      </c>
      <c r="J118" s="2">
        <v>0.55</v>
      </c>
      <c r="K118" s="2"/>
      <c r="L118" s="2"/>
    </row>
    <row r="119" spans="1:12">
      <c r="A119" s="2">
        <v>216</v>
      </c>
      <c r="B119" s="2">
        <v>2002</v>
      </c>
      <c r="C119" s="2"/>
      <c r="D119" s="6">
        <v>56</v>
      </c>
      <c r="E119" s="8" t="str">
        <f>整行拆分结果!D116&amp;整行拆分结果!E116&amp;整行拆分结果!F116&amp;整行拆分结果!G116</f>
        <v>item_30002_31,item_10000001_502879</v>
      </c>
      <c r="F119" s="2" t="s">
        <v>28</v>
      </c>
      <c r="G119" s="2">
        <v>28</v>
      </c>
      <c r="H119" s="2">
        <v>1500</v>
      </c>
      <c r="I119" s="2">
        <v>0.28</v>
      </c>
      <c r="J119" s="2">
        <v>0.56</v>
      </c>
      <c r="K119" s="2"/>
      <c r="L119" s="2"/>
    </row>
    <row r="120" spans="1:12">
      <c r="A120" s="2">
        <v>217</v>
      </c>
      <c r="B120" s="2">
        <v>2002</v>
      </c>
      <c r="C120" s="2"/>
      <c r="D120" s="6">
        <v>57</v>
      </c>
      <c r="E120" s="8" t="str">
        <f>整行拆分结果!D117&amp;整行拆分结果!E117&amp;整行拆分结果!F117&amp;整行拆分结果!G117</f>
        <v>item_30002_31,item_10000001_516409</v>
      </c>
      <c r="F120" s="2" t="s">
        <v>28</v>
      </c>
      <c r="G120" s="2">
        <v>28</v>
      </c>
      <c r="H120" s="2">
        <v>1525</v>
      </c>
      <c r="I120" s="2">
        <v>0.285</v>
      </c>
      <c r="J120" s="2">
        <v>0.57</v>
      </c>
      <c r="K120" s="2"/>
      <c r="L120" s="2"/>
    </row>
    <row r="121" spans="1:12">
      <c r="A121" s="2">
        <v>218</v>
      </c>
      <c r="B121" s="2">
        <v>2002</v>
      </c>
      <c r="C121" s="2"/>
      <c r="D121" s="6">
        <v>58</v>
      </c>
      <c r="E121" s="8" t="str">
        <f>整行拆分结果!D118&amp;整行拆分结果!E118&amp;整行拆分结果!F118&amp;整行拆分结果!G118</f>
        <v>item_30002_31,item_10000001_530058</v>
      </c>
      <c r="F121" s="2" t="s">
        <v>28</v>
      </c>
      <c r="G121" s="2">
        <v>29</v>
      </c>
      <c r="H121" s="2">
        <v>1550</v>
      </c>
      <c r="I121" s="2">
        <v>0.29</v>
      </c>
      <c r="J121" s="2">
        <v>0.58</v>
      </c>
      <c r="K121" s="2"/>
      <c r="L121" s="2"/>
    </row>
    <row r="122" spans="1:12">
      <c r="A122" s="2">
        <v>219</v>
      </c>
      <c r="B122" s="2">
        <v>2002</v>
      </c>
      <c r="C122" s="2"/>
      <c r="D122" s="6">
        <v>59</v>
      </c>
      <c r="E122" s="8" t="str">
        <f>整行拆分结果!D119&amp;整行拆分结果!E119&amp;整行拆分结果!F119&amp;整行拆分结果!G119</f>
        <v>item_30002_31,item_10000001_543826</v>
      </c>
      <c r="F122" s="2" t="s">
        <v>28</v>
      </c>
      <c r="G122" s="2">
        <v>29</v>
      </c>
      <c r="H122" s="2">
        <v>1575</v>
      </c>
      <c r="I122" s="2">
        <v>0.295</v>
      </c>
      <c r="J122" s="2">
        <v>0.59</v>
      </c>
      <c r="K122" s="2"/>
      <c r="L122" s="2"/>
    </row>
    <row r="123" spans="1:12">
      <c r="A123" s="2">
        <v>220</v>
      </c>
      <c r="B123" s="2">
        <v>2002</v>
      </c>
      <c r="C123" s="2"/>
      <c r="D123" s="6">
        <v>60</v>
      </c>
      <c r="E123" s="8" t="str">
        <f>整行拆分结果!D120&amp;整行拆分结果!E120&amp;整行拆分结果!F120&amp;整行拆分结果!G120</f>
        <v>item_30002_31,item_10000001_557710</v>
      </c>
      <c r="F123" s="2" t="s">
        <v>28</v>
      </c>
      <c r="G123" s="2">
        <v>30</v>
      </c>
      <c r="H123" s="2">
        <v>1600</v>
      </c>
      <c r="I123" s="2">
        <v>0.3</v>
      </c>
      <c r="J123" s="2">
        <v>0.6</v>
      </c>
      <c r="K123" s="2"/>
      <c r="L123" s="2"/>
    </row>
    <row r="124" spans="1:12">
      <c r="A124" s="2">
        <v>221</v>
      </c>
      <c r="B124" s="2">
        <v>2003</v>
      </c>
      <c r="C124" s="2"/>
      <c r="D124" s="6">
        <v>1</v>
      </c>
      <c r="E124" s="8" t="str">
        <f>整行拆分结果!D121&amp;整行拆分结果!E121&amp;整行拆分结果!F121&amp;整行拆分结果!G121</f>
        <v>item_30003_5,item_10000001_1200</v>
      </c>
      <c r="F124" s="2" t="s">
        <v>28</v>
      </c>
      <c r="G124" s="2">
        <v>0</v>
      </c>
      <c r="H124" s="2">
        <v>104</v>
      </c>
      <c r="I124" s="2">
        <v>0.005</v>
      </c>
      <c r="J124" s="2">
        <v>0.01</v>
      </c>
      <c r="K124" s="2"/>
      <c r="L124" s="2"/>
    </row>
    <row r="125" spans="1:12">
      <c r="A125" s="2">
        <v>222</v>
      </c>
      <c r="B125" s="2">
        <v>2003</v>
      </c>
      <c r="C125" s="2"/>
      <c r="D125" s="6">
        <v>2</v>
      </c>
      <c r="E125" s="8" t="str">
        <f>整行拆分结果!D122&amp;整行拆分结果!E122&amp;整行拆分结果!F122&amp;整行拆分结果!G122</f>
        <v>item_30003_5,item_10000001_3394</v>
      </c>
      <c r="F125" s="2" t="s">
        <v>28</v>
      </c>
      <c r="G125" s="2">
        <v>1</v>
      </c>
      <c r="H125" s="2">
        <v>125</v>
      </c>
      <c r="I125" s="2">
        <v>0.01</v>
      </c>
      <c r="J125" s="2">
        <v>0.02</v>
      </c>
      <c r="K125" s="2"/>
      <c r="L125" s="2"/>
    </row>
    <row r="126" spans="1:12">
      <c r="A126" s="2">
        <v>223</v>
      </c>
      <c r="B126" s="2">
        <v>2003</v>
      </c>
      <c r="C126" s="2"/>
      <c r="D126" s="6">
        <v>3</v>
      </c>
      <c r="E126" s="8" t="str">
        <f>整行拆分结果!D123&amp;整行拆分结果!E123&amp;整行拆分结果!F123&amp;整行拆分结果!G123</f>
        <v>item_30003_5,item_10000001_6235</v>
      </c>
      <c r="F126" s="2" t="s">
        <v>28</v>
      </c>
      <c r="G126" s="2">
        <v>1</v>
      </c>
      <c r="H126" s="2">
        <v>145</v>
      </c>
      <c r="I126" s="2">
        <v>0.015</v>
      </c>
      <c r="J126" s="2">
        <v>0.03</v>
      </c>
      <c r="K126" s="2"/>
      <c r="L126" s="2"/>
    </row>
    <row r="127" spans="1:12">
      <c r="A127" s="2">
        <v>224</v>
      </c>
      <c r="B127" s="2">
        <v>2003</v>
      </c>
      <c r="C127" s="2"/>
      <c r="D127" s="6">
        <v>4</v>
      </c>
      <c r="E127" s="8" t="str">
        <f>整行拆分结果!D124&amp;整行拆分结果!E124&amp;整行拆分结果!F124&amp;整行拆分结果!G124</f>
        <v>item_30003_5,item_10000001_9600</v>
      </c>
      <c r="F127" s="2" t="s">
        <v>28</v>
      </c>
      <c r="G127" s="2">
        <v>2</v>
      </c>
      <c r="H127" s="2">
        <v>166</v>
      </c>
      <c r="I127" s="2">
        <v>0.02</v>
      </c>
      <c r="J127" s="2">
        <v>0.04</v>
      </c>
      <c r="K127" s="2"/>
      <c r="L127" s="2"/>
    </row>
    <row r="128" spans="1:12">
      <c r="A128" s="2">
        <v>225</v>
      </c>
      <c r="B128" s="2">
        <v>2003</v>
      </c>
      <c r="C128" s="2"/>
      <c r="D128" s="6">
        <v>5</v>
      </c>
      <c r="E128" s="8" t="str">
        <f>整行拆分结果!D125&amp;整行拆分结果!E125&amp;整行拆分结果!F125&amp;整行拆分结果!G125</f>
        <v>item_30003_5,item_10000001_13416</v>
      </c>
      <c r="F128" s="2" t="s">
        <v>28</v>
      </c>
      <c r="G128" s="2">
        <v>2</v>
      </c>
      <c r="H128" s="2">
        <v>187</v>
      </c>
      <c r="I128" s="2">
        <v>0.025</v>
      </c>
      <c r="J128" s="2">
        <v>0.05</v>
      </c>
      <c r="K128" s="2"/>
      <c r="L128" s="2"/>
    </row>
    <row r="129" spans="1:12">
      <c r="A129" s="2">
        <v>226</v>
      </c>
      <c r="B129" s="2">
        <v>2003</v>
      </c>
      <c r="C129" s="2"/>
      <c r="D129" s="6">
        <v>6</v>
      </c>
      <c r="E129" s="8" t="str">
        <f>整行拆分结果!D126&amp;整行拆分结果!E126&amp;整行拆分结果!F126&amp;整行拆分结果!G126</f>
        <v>item_30003_7,item_10000001_17636</v>
      </c>
      <c r="F129" s="2" t="s">
        <v>28</v>
      </c>
      <c r="G129" s="2">
        <v>3</v>
      </c>
      <c r="H129" s="2">
        <v>208</v>
      </c>
      <c r="I129" s="2">
        <v>0.03</v>
      </c>
      <c r="J129" s="2">
        <v>0.06</v>
      </c>
      <c r="K129" s="2"/>
      <c r="L129" s="2"/>
    </row>
    <row r="130" spans="1:12">
      <c r="A130" s="2">
        <v>227</v>
      </c>
      <c r="B130" s="2">
        <v>2003</v>
      </c>
      <c r="C130" s="2"/>
      <c r="D130" s="6">
        <v>7</v>
      </c>
      <c r="E130" s="8" t="str">
        <f>整行拆分结果!D127&amp;整行拆分结果!E127&amp;整行拆分结果!F127&amp;整行拆分结果!G127</f>
        <v>item_30003_7,item_10000001_22224</v>
      </c>
      <c r="F130" s="2" t="s">
        <v>28</v>
      </c>
      <c r="G130" s="2">
        <v>3</v>
      </c>
      <c r="H130" s="2">
        <v>229</v>
      </c>
      <c r="I130" s="2">
        <v>0.035</v>
      </c>
      <c r="J130" s="2">
        <v>0.07</v>
      </c>
      <c r="K130" s="2"/>
      <c r="L130" s="2"/>
    </row>
    <row r="131" spans="1:12">
      <c r="A131" s="2">
        <v>228</v>
      </c>
      <c r="B131" s="2">
        <v>2003</v>
      </c>
      <c r="C131" s="2"/>
      <c r="D131" s="6">
        <v>8</v>
      </c>
      <c r="E131" s="8" t="str">
        <f>整行拆分结果!D128&amp;整行拆分结果!E128&amp;整行拆分结果!F128&amp;整行拆分结果!G128</f>
        <v>item_30003_7,item_10000001_27152</v>
      </c>
      <c r="F131" s="2" t="s">
        <v>28</v>
      </c>
      <c r="G131" s="2">
        <v>4</v>
      </c>
      <c r="H131" s="2">
        <v>250</v>
      </c>
      <c r="I131" s="2">
        <v>0.04</v>
      </c>
      <c r="J131" s="2">
        <v>0.08</v>
      </c>
      <c r="K131" s="2"/>
      <c r="L131" s="2"/>
    </row>
    <row r="132" spans="1:12">
      <c r="A132" s="2">
        <v>229</v>
      </c>
      <c r="B132" s="2">
        <v>2003</v>
      </c>
      <c r="C132" s="2"/>
      <c r="D132" s="6">
        <v>9</v>
      </c>
      <c r="E132" s="8" t="str">
        <f>整行拆分结果!D129&amp;整行拆分结果!E129&amp;整行拆分结果!F129&amp;整行拆分结果!G129</f>
        <v>item_30003_7,item_10000001_32400</v>
      </c>
      <c r="F132" s="2" t="s">
        <v>28</v>
      </c>
      <c r="G132" s="2">
        <v>4</v>
      </c>
      <c r="H132" s="2">
        <v>270</v>
      </c>
      <c r="I132" s="2">
        <v>0.045</v>
      </c>
      <c r="J132" s="2">
        <v>0.09</v>
      </c>
      <c r="K132" s="2"/>
      <c r="L132" s="2"/>
    </row>
    <row r="133" spans="1:12">
      <c r="A133" s="2">
        <v>230</v>
      </c>
      <c r="B133" s="2">
        <v>2003</v>
      </c>
      <c r="C133" s="2"/>
      <c r="D133" s="6">
        <v>10</v>
      </c>
      <c r="E133" s="8" t="str">
        <f>整行拆分结果!D130&amp;整行拆分结果!E130&amp;整行拆分结果!F130&amp;整行拆分结果!G130</f>
        <v>item_30003_7,item_10000001_37948</v>
      </c>
      <c r="F133" s="2" t="s">
        <v>28</v>
      </c>
      <c r="G133" s="2">
        <v>5</v>
      </c>
      <c r="H133" s="2">
        <v>291</v>
      </c>
      <c r="I133" s="2">
        <v>0.05</v>
      </c>
      <c r="J133" s="2">
        <v>0.1</v>
      </c>
      <c r="K133" s="2"/>
      <c r="L133" s="2"/>
    </row>
    <row r="134" spans="1:12">
      <c r="A134" s="2">
        <v>231</v>
      </c>
      <c r="B134" s="2">
        <v>2003</v>
      </c>
      <c r="C134" s="2"/>
      <c r="D134" s="6">
        <v>11</v>
      </c>
      <c r="E134" s="8" t="str">
        <f>整行拆分结果!D131&amp;整行拆分结果!E131&amp;整行拆分结果!F131&amp;整行拆分结果!G131</f>
        <v>item_30003_9,item_10000001_43780</v>
      </c>
      <c r="F134" s="2" t="s">
        <v>28</v>
      </c>
      <c r="G134" s="2">
        <v>5</v>
      </c>
      <c r="H134" s="2">
        <v>312</v>
      </c>
      <c r="I134" s="2">
        <v>0.055</v>
      </c>
      <c r="J134" s="2">
        <v>0.11</v>
      </c>
      <c r="K134" s="2"/>
      <c r="L134" s="2"/>
    </row>
    <row r="135" spans="1:12">
      <c r="A135" s="2">
        <v>232</v>
      </c>
      <c r="B135" s="2">
        <v>2003</v>
      </c>
      <c r="C135" s="2"/>
      <c r="D135" s="6">
        <v>12</v>
      </c>
      <c r="E135" s="8" t="str">
        <f>整行拆分结果!D132&amp;整行拆分结果!E132&amp;整行拆分结果!F132&amp;整行拆分结果!G132</f>
        <v>item_30003_9,item_10000001_49883</v>
      </c>
      <c r="F135" s="2" t="s">
        <v>28</v>
      </c>
      <c r="G135" s="2">
        <v>6</v>
      </c>
      <c r="H135" s="2">
        <v>333</v>
      </c>
      <c r="I135" s="2">
        <v>0.06</v>
      </c>
      <c r="J135" s="2">
        <v>0.12</v>
      </c>
      <c r="K135" s="2"/>
      <c r="L135" s="2"/>
    </row>
    <row r="136" spans="1:12">
      <c r="A136" s="2">
        <v>233</v>
      </c>
      <c r="B136" s="2">
        <v>2003</v>
      </c>
      <c r="C136" s="2"/>
      <c r="D136" s="6">
        <v>13</v>
      </c>
      <c r="E136" s="8" t="str">
        <f>整行拆分结果!D133&amp;整行拆分结果!E133&amp;整行拆分结果!F133&amp;整行拆分结果!G133</f>
        <v>item_30003_9,item_10000001_56246</v>
      </c>
      <c r="F136" s="2" t="s">
        <v>28</v>
      </c>
      <c r="G136" s="2">
        <v>6</v>
      </c>
      <c r="H136" s="2">
        <v>354</v>
      </c>
      <c r="I136" s="2">
        <v>0.065</v>
      </c>
      <c r="J136" s="2">
        <v>0.13</v>
      </c>
      <c r="K136" s="2"/>
      <c r="L136" s="2"/>
    </row>
    <row r="137" spans="1:12">
      <c r="A137" s="2">
        <v>234</v>
      </c>
      <c r="B137" s="2">
        <v>2003</v>
      </c>
      <c r="C137" s="2"/>
      <c r="D137" s="6">
        <v>14</v>
      </c>
      <c r="E137" s="8" t="str">
        <f>整行拆分结果!D134&amp;整行拆分结果!E134&amp;整行拆分结果!F134&amp;整行拆分结果!G134</f>
        <v>item_30003_9,item_10000001_62860</v>
      </c>
      <c r="F137" s="2" t="s">
        <v>28</v>
      </c>
      <c r="G137" s="2">
        <v>7</v>
      </c>
      <c r="H137" s="2">
        <v>375</v>
      </c>
      <c r="I137" s="2">
        <v>0.07</v>
      </c>
      <c r="J137" s="2">
        <v>0.14</v>
      </c>
      <c r="K137" s="2"/>
      <c r="L137" s="2"/>
    </row>
    <row r="138" spans="1:12">
      <c r="A138" s="2">
        <v>235</v>
      </c>
      <c r="B138" s="2">
        <v>2003</v>
      </c>
      <c r="C138" s="2"/>
      <c r="D138" s="6">
        <v>15</v>
      </c>
      <c r="E138" s="8" t="str">
        <f>整行拆分结果!D135&amp;整行拆分结果!E135&amp;整行拆分结果!F135&amp;整行拆分结果!G135</f>
        <v>item_30003_9,item_10000001_69714</v>
      </c>
      <c r="F138" s="2" t="s">
        <v>28</v>
      </c>
      <c r="G138" s="2">
        <v>7</v>
      </c>
      <c r="H138" s="2">
        <v>395</v>
      </c>
      <c r="I138" s="2">
        <v>0.075</v>
      </c>
      <c r="J138" s="2">
        <v>0.15</v>
      </c>
      <c r="K138" s="2"/>
      <c r="L138" s="2"/>
    </row>
    <row r="139" spans="1:12">
      <c r="A139" s="2">
        <v>236</v>
      </c>
      <c r="B139" s="2">
        <v>2003</v>
      </c>
      <c r="C139" s="2"/>
      <c r="D139" s="6">
        <v>16</v>
      </c>
      <c r="E139" s="8" t="str">
        <f>整行拆分结果!D136&amp;整行拆分结果!E136&amp;整行拆分结果!F136&amp;整行拆分结果!G136</f>
        <v>item_30003_11,item_10000001_76800</v>
      </c>
      <c r="F139" s="2" t="s">
        <v>28</v>
      </c>
      <c r="G139" s="2">
        <v>8</v>
      </c>
      <c r="H139" s="2">
        <v>416</v>
      </c>
      <c r="I139" s="2">
        <v>0.08</v>
      </c>
      <c r="J139" s="2">
        <v>0.16</v>
      </c>
      <c r="K139" s="2"/>
      <c r="L139" s="2"/>
    </row>
    <row r="140" spans="1:12">
      <c r="A140" s="2">
        <v>237</v>
      </c>
      <c r="B140" s="2">
        <v>2003</v>
      </c>
      <c r="C140" s="2"/>
      <c r="D140" s="6">
        <v>17</v>
      </c>
      <c r="E140" s="8" t="str">
        <f>整行拆分结果!D137&amp;整行拆分结果!E137&amp;整行拆分结果!F137&amp;整行拆分结果!G137</f>
        <v>item_30003_11,item_10000001_84112</v>
      </c>
      <c r="F140" s="2" t="s">
        <v>28</v>
      </c>
      <c r="G140" s="2">
        <v>8</v>
      </c>
      <c r="H140" s="2">
        <v>437</v>
      </c>
      <c r="I140" s="2">
        <v>0.085</v>
      </c>
      <c r="J140" s="2">
        <v>0.17</v>
      </c>
      <c r="K140" s="2"/>
      <c r="L140" s="2"/>
    </row>
    <row r="141" spans="1:12">
      <c r="A141" s="2">
        <v>238</v>
      </c>
      <c r="B141" s="2">
        <v>2003</v>
      </c>
      <c r="C141" s="2"/>
      <c r="D141" s="6">
        <v>18</v>
      </c>
      <c r="E141" s="8" t="str">
        <f>整行拆分结果!D138&amp;整行拆分结果!E138&amp;整行拆分结果!F138&amp;整行拆分结果!G138</f>
        <v>item_30003_11,item_10000001_91642</v>
      </c>
      <c r="F141" s="2" t="s">
        <v>28</v>
      </c>
      <c r="G141" s="2">
        <v>9</v>
      </c>
      <c r="H141" s="2">
        <v>458</v>
      </c>
      <c r="I141" s="2">
        <v>0.09</v>
      </c>
      <c r="J141" s="2">
        <v>0.18</v>
      </c>
      <c r="K141" s="2"/>
      <c r="L141" s="2"/>
    </row>
    <row r="142" spans="1:12">
      <c r="A142" s="2">
        <v>239</v>
      </c>
      <c r="B142" s="2">
        <v>2003</v>
      </c>
      <c r="C142" s="2"/>
      <c r="D142" s="6">
        <v>19</v>
      </c>
      <c r="E142" s="8" t="str">
        <f>整行拆分结果!D139&amp;整行拆分结果!E139&amp;整行拆分结果!F139&amp;整行拆分结果!G139</f>
        <v>item_30003_11,item_10000001_99383</v>
      </c>
      <c r="F142" s="2" t="s">
        <v>28</v>
      </c>
      <c r="G142" s="2">
        <v>9</v>
      </c>
      <c r="H142" s="2">
        <v>479</v>
      </c>
      <c r="I142" s="2">
        <v>0.095</v>
      </c>
      <c r="J142" s="2">
        <v>0.19</v>
      </c>
      <c r="K142" s="2"/>
      <c r="L142" s="2"/>
    </row>
    <row r="143" spans="1:12">
      <c r="A143" s="2">
        <v>240</v>
      </c>
      <c r="B143" s="2">
        <v>2003</v>
      </c>
      <c r="C143" s="2"/>
      <c r="D143" s="6">
        <v>20</v>
      </c>
      <c r="E143" s="8" t="str">
        <f>整行拆分结果!D140&amp;整行拆分结果!E140&amp;整行拆分结果!F140&amp;整行拆分结果!G140</f>
        <v>item_30003_11,item_10000001_107332</v>
      </c>
      <c r="F143" s="2" t="s">
        <v>28</v>
      </c>
      <c r="G143" s="2">
        <v>10</v>
      </c>
      <c r="H143" s="2">
        <v>500</v>
      </c>
      <c r="I143" s="2">
        <v>0.1</v>
      </c>
      <c r="J143" s="2">
        <v>0.2</v>
      </c>
      <c r="K143" s="2"/>
      <c r="L143" s="2"/>
    </row>
    <row r="144" spans="1:12">
      <c r="A144" s="2">
        <v>241</v>
      </c>
      <c r="B144" s="2">
        <v>2003</v>
      </c>
      <c r="C144" s="2"/>
      <c r="D144" s="6">
        <v>21</v>
      </c>
      <c r="E144" s="8" t="str">
        <f>整行拆分结果!D141&amp;整行拆分结果!E141&amp;整行拆分结果!F141&amp;整行拆分结果!G141</f>
        <v>item_30003_13,item_10000001_115481</v>
      </c>
      <c r="F144" s="2" t="s">
        <v>28</v>
      </c>
      <c r="G144" s="2">
        <v>10</v>
      </c>
      <c r="H144" s="2">
        <v>520</v>
      </c>
      <c r="I144" s="2">
        <v>0.105</v>
      </c>
      <c r="J144" s="2">
        <v>0.21</v>
      </c>
      <c r="K144" s="2"/>
      <c r="L144" s="2"/>
    </row>
    <row r="145" spans="1:12">
      <c r="A145" s="2">
        <v>242</v>
      </c>
      <c r="B145" s="2">
        <v>2003</v>
      </c>
      <c r="C145" s="2"/>
      <c r="D145" s="6">
        <v>22</v>
      </c>
      <c r="E145" s="8" t="str">
        <f>整行拆分结果!D142&amp;整行拆分结果!E142&amp;整行拆分结果!F142&amp;整行拆分结果!G142</f>
        <v>item_30003_13,item_10000001_123827</v>
      </c>
      <c r="F145" s="2" t="s">
        <v>28</v>
      </c>
      <c r="G145" s="2">
        <v>11</v>
      </c>
      <c r="H145" s="2">
        <v>541</v>
      </c>
      <c r="I145" s="2">
        <v>0.11</v>
      </c>
      <c r="J145" s="2">
        <v>0.22</v>
      </c>
      <c r="K145" s="2"/>
      <c r="L145" s="2"/>
    </row>
    <row r="146" spans="1:12">
      <c r="A146" s="2">
        <v>243</v>
      </c>
      <c r="B146" s="2">
        <v>2003</v>
      </c>
      <c r="C146" s="2"/>
      <c r="D146" s="6">
        <v>23</v>
      </c>
      <c r="E146" s="8" t="str">
        <f>整行拆分结果!D143&amp;整行拆分结果!E143&amp;整行拆分结果!F143&amp;整行拆分结果!G143</f>
        <v>item_30003_13,item_10000001_132365</v>
      </c>
      <c r="F146" s="2" t="s">
        <v>28</v>
      </c>
      <c r="G146" s="2">
        <v>11</v>
      </c>
      <c r="H146" s="2">
        <v>562</v>
      </c>
      <c r="I146" s="2">
        <v>0.115</v>
      </c>
      <c r="J146" s="2">
        <v>0.23</v>
      </c>
      <c r="K146" s="2"/>
      <c r="L146" s="2"/>
    </row>
    <row r="147" spans="1:12">
      <c r="A147" s="2">
        <v>244</v>
      </c>
      <c r="B147" s="2">
        <v>2003</v>
      </c>
      <c r="C147" s="2"/>
      <c r="D147" s="6">
        <v>24</v>
      </c>
      <c r="E147" s="8" t="str">
        <f>整行拆分结果!D144&amp;整行拆分结果!E144&amp;整行拆分结果!F144&amp;整行拆分结果!G144</f>
        <v>item_30003_13,item_10000001_141091</v>
      </c>
      <c r="F147" s="2" t="s">
        <v>28</v>
      </c>
      <c r="G147" s="2">
        <v>12</v>
      </c>
      <c r="H147" s="2">
        <v>583</v>
      </c>
      <c r="I147" s="2">
        <v>0.12</v>
      </c>
      <c r="J147" s="2">
        <v>0.24</v>
      </c>
      <c r="K147" s="2"/>
      <c r="L147" s="2"/>
    </row>
    <row r="148" spans="1:12">
      <c r="A148" s="2">
        <v>245</v>
      </c>
      <c r="B148" s="2">
        <v>2003</v>
      </c>
      <c r="C148" s="2"/>
      <c r="D148" s="6">
        <v>25</v>
      </c>
      <c r="E148" s="8" t="str">
        <f>整行拆分结果!D145&amp;整行拆分结果!E145&amp;整行拆分结果!F145&amp;整行拆分结果!G145</f>
        <v>item_30003_13,item_10000001_150000</v>
      </c>
      <c r="F148" s="2" t="s">
        <v>28</v>
      </c>
      <c r="G148" s="2">
        <v>12</v>
      </c>
      <c r="H148" s="2">
        <v>604</v>
      </c>
      <c r="I148" s="2">
        <v>0.125</v>
      </c>
      <c r="J148" s="2">
        <v>0.25</v>
      </c>
      <c r="K148" s="2"/>
      <c r="L148" s="2"/>
    </row>
    <row r="149" spans="1:12">
      <c r="A149" s="2">
        <v>246</v>
      </c>
      <c r="B149" s="2">
        <v>2003</v>
      </c>
      <c r="C149" s="2"/>
      <c r="D149" s="6">
        <v>26</v>
      </c>
      <c r="E149" s="8" t="str">
        <f>整行拆分结果!D146&amp;整行拆分结果!E146&amp;整行拆分结果!F146&amp;整行拆分结果!G146</f>
        <v>item_30003_15,item_10000001_159090</v>
      </c>
      <c r="F149" s="2" t="s">
        <v>28</v>
      </c>
      <c r="G149" s="2">
        <v>13</v>
      </c>
      <c r="H149" s="2">
        <v>625</v>
      </c>
      <c r="I149" s="2">
        <v>0.13</v>
      </c>
      <c r="J149" s="2">
        <v>0.26</v>
      </c>
      <c r="K149" s="2"/>
      <c r="L149" s="2"/>
    </row>
    <row r="150" spans="1:12">
      <c r="A150" s="2">
        <v>247</v>
      </c>
      <c r="B150" s="2">
        <v>2003</v>
      </c>
      <c r="C150" s="2"/>
      <c r="D150" s="6">
        <v>27</v>
      </c>
      <c r="E150" s="8" t="str">
        <f>整行拆分结果!D147&amp;整行拆分结果!E147&amp;整行拆分结果!F147&amp;整行拆分结果!G147</f>
        <v>item_30003_15,item_10000001_168355</v>
      </c>
      <c r="F150" s="2" t="s">
        <v>28</v>
      </c>
      <c r="G150" s="2">
        <v>13</v>
      </c>
      <c r="H150" s="2">
        <v>645</v>
      </c>
      <c r="I150" s="2">
        <v>0.135</v>
      </c>
      <c r="J150" s="2">
        <v>0.27</v>
      </c>
      <c r="K150" s="2"/>
      <c r="L150" s="2"/>
    </row>
    <row r="151" spans="1:12">
      <c r="A151" s="2">
        <v>248</v>
      </c>
      <c r="B151" s="2">
        <v>2003</v>
      </c>
      <c r="C151" s="2"/>
      <c r="D151" s="6">
        <v>28</v>
      </c>
      <c r="E151" s="8" t="str">
        <f>整行拆分结果!D148&amp;整行拆分结果!E148&amp;整行拆分结果!F148&amp;整行拆分结果!G148</f>
        <v>item_30003_15,item_10000001_177794</v>
      </c>
      <c r="F151" s="2" t="s">
        <v>28</v>
      </c>
      <c r="G151" s="2">
        <v>14</v>
      </c>
      <c r="H151" s="2">
        <v>666</v>
      </c>
      <c r="I151" s="2">
        <v>0.14</v>
      </c>
      <c r="J151" s="2">
        <v>0.28</v>
      </c>
      <c r="K151" s="2"/>
      <c r="L151" s="2"/>
    </row>
    <row r="152" spans="1:12">
      <c r="A152" s="2">
        <v>249</v>
      </c>
      <c r="B152" s="2">
        <v>2003</v>
      </c>
      <c r="C152" s="2"/>
      <c r="D152" s="6">
        <v>29</v>
      </c>
      <c r="E152" s="8" t="str">
        <f>整行拆分结果!D149&amp;整行拆分结果!E149&amp;整行拆分结果!F149&amp;整行拆分结果!G149</f>
        <v>item_30003_15,item_10000001_187404</v>
      </c>
      <c r="F152" s="2" t="s">
        <v>28</v>
      </c>
      <c r="G152" s="2">
        <v>14</v>
      </c>
      <c r="H152" s="2">
        <v>687</v>
      </c>
      <c r="I152" s="2">
        <v>0.145</v>
      </c>
      <c r="J152" s="2">
        <v>0.29</v>
      </c>
      <c r="K152" s="2"/>
      <c r="L152" s="2"/>
    </row>
    <row r="153" spans="1:12">
      <c r="A153" s="2">
        <v>250</v>
      </c>
      <c r="B153" s="2">
        <v>2003</v>
      </c>
      <c r="C153" s="2"/>
      <c r="D153" s="6">
        <v>30</v>
      </c>
      <c r="E153" s="8" t="str">
        <f>整行拆分结果!D150&amp;整行拆分结果!E150&amp;整行拆分结果!F150&amp;整行拆分结果!G150</f>
        <v>item_30003_15,item_10000001_197180</v>
      </c>
      <c r="F153" s="2" t="s">
        <v>28</v>
      </c>
      <c r="G153" s="2">
        <v>15</v>
      </c>
      <c r="H153" s="2">
        <v>708</v>
      </c>
      <c r="I153" s="2">
        <v>0.15</v>
      </c>
      <c r="J153" s="2">
        <v>0.3</v>
      </c>
      <c r="K153" s="2"/>
      <c r="L153" s="2"/>
    </row>
    <row r="154" spans="1:12">
      <c r="A154" s="2">
        <v>251</v>
      </c>
      <c r="B154" s="2">
        <v>2003</v>
      </c>
      <c r="C154" s="2"/>
      <c r="D154" s="6">
        <v>31</v>
      </c>
      <c r="E154" s="8" t="str">
        <f>整行拆分结果!D151&amp;整行拆分结果!E151&amp;整行拆分结果!F151&amp;整行拆分结果!G151</f>
        <v>item_30003_17,item_10000001_207121</v>
      </c>
      <c r="F154" s="2" t="s">
        <v>28</v>
      </c>
      <c r="G154" s="2">
        <v>15</v>
      </c>
      <c r="H154" s="2">
        <v>729</v>
      </c>
      <c r="I154" s="2">
        <v>0.155</v>
      </c>
      <c r="J154" s="2">
        <v>0.31</v>
      </c>
      <c r="K154" s="2"/>
      <c r="L154" s="2"/>
    </row>
    <row r="155" spans="1:12">
      <c r="A155" s="2">
        <v>252</v>
      </c>
      <c r="B155" s="2">
        <v>2003</v>
      </c>
      <c r="C155" s="2"/>
      <c r="D155" s="6">
        <v>32</v>
      </c>
      <c r="E155" s="8" t="str">
        <f>整行拆分结果!D152&amp;整行拆分结果!E152&amp;整行拆分结果!F152&amp;整行拆分结果!G152</f>
        <v>item_30003_17,item_10000001_217223</v>
      </c>
      <c r="F155" s="2" t="s">
        <v>28</v>
      </c>
      <c r="G155" s="2">
        <v>16</v>
      </c>
      <c r="H155" s="2">
        <v>750</v>
      </c>
      <c r="I155" s="2">
        <v>0.16</v>
      </c>
      <c r="J155" s="2">
        <v>0.32</v>
      </c>
      <c r="K155" s="2"/>
      <c r="L155" s="2"/>
    </row>
    <row r="156" spans="1:12">
      <c r="A156" s="2">
        <v>253</v>
      </c>
      <c r="B156" s="2">
        <v>2003</v>
      </c>
      <c r="C156" s="2"/>
      <c r="D156" s="6">
        <v>33</v>
      </c>
      <c r="E156" s="8" t="str">
        <f>整行拆分结果!D153&amp;整行拆分结果!E153&amp;整行拆分结果!F153&amp;整行拆分结果!G153</f>
        <v>item_30003_17,item_10000001_227485</v>
      </c>
      <c r="F156" s="2" t="s">
        <v>28</v>
      </c>
      <c r="G156" s="2">
        <v>16</v>
      </c>
      <c r="H156" s="2">
        <v>770</v>
      </c>
      <c r="I156" s="2">
        <v>0.165</v>
      </c>
      <c r="J156" s="2">
        <v>0.33</v>
      </c>
      <c r="K156" s="2"/>
      <c r="L156" s="2"/>
    </row>
    <row r="157" spans="1:12">
      <c r="A157" s="2">
        <v>254</v>
      </c>
      <c r="B157" s="2">
        <v>2003</v>
      </c>
      <c r="C157" s="2"/>
      <c r="D157" s="6">
        <v>34</v>
      </c>
      <c r="E157" s="8" t="str">
        <f>整行拆分结果!D154&amp;整行拆分结果!E154&amp;整行拆分结果!F154&amp;整行拆分结果!G154</f>
        <v>item_30003_17,item_10000001_237902</v>
      </c>
      <c r="F157" s="2" t="s">
        <v>28</v>
      </c>
      <c r="G157" s="2">
        <v>17</v>
      </c>
      <c r="H157" s="2">
        <v>791</v>
      </c>
      <c r="I157" s="2">
        <v>0.17</v>
      </c>
      <c r="J157" s="2">
        <v>0.34</v>
      </c>
      <c r="K157" s="2"/>
      <c r="L157" s="2"/>
    </row>
    <row r="158" spans="1:12">
      <c r="A158" s="2">
        <v>255</v>
      </c>
      <c r="B158" s="2">
        <v>2003</v>
      </c>
      <c r="C158" s="2"/>
      <c r="D158" s="6">
        <v>35</v>
      </c>
      <c r="E158" s="8" t="str">
        <f>整行拆分结果!D155&amp;整行拆分结果!E155&amp;整行拆分结果!F155&amp;整行拆分结果!G155</f>
        <v>item_30003_17,item_10000001_248476</v>
      </c>
      <c r="F158" s="2" t="s">
        <v>28</v>
      </c>
      <c r="G158" s="2">
        <v>17</v>
      </c>
      <c r="H158" s="2">
        <v>812</v>
      </c>
      <c r="I158" s="2">
        <v>0.175</v>
      </c>
      <c r="J158" s="2">
        <v>0.35</v>
      </c>
      <c r="K158" s="2"/>
      <c r="L158" s="2"/>
    </row>
    <row r="159" spans="1:12">
      <c r="A159" s="2">
        <v>256</v>
      </c>
      <c r="B159" s="2">
        <v>2003</v>
      </c>
      <c r="C159" s="2"/>
      <c r="D159" s="6">
        <v>36</v>
      </c>
      <c r="E159" s="8" t="str">
        <f>整行拆分结果!D156&amp;整行拆分结果!E156&amp;整行拆分结果!F156&amp;整行拆分结果!G156</f>
        <v>item_30003_19,item_10000001_259200</v>
      </c>
      <c r="F159" s="2" t="s">
        <v>28</v>
      </c>
      <c r="G159" s="2">
        <v>18</v>
      </c>
      <c r="H159" s="2">
        <v>833</v>
      </c>
      <c r="I159" s="2">
        <v>0.18</v>
      </c>
      <c r="J159" s="2">
        <v>0.36</v>
      </c>
      <c r="K159" s="2"/>
      <c r="L159" s="2"/>
    </row>
    <row r="160" spans="1:12">
      <c r="A160" s="2">
        <v>257</v>
      </c>
      <c r="B160" s="2">
        <v>2003</v>
      </c>
      <c r="C160" s="2"/>
      <c r="D160" s="6">
        <v>37</v>
      </c>
      <c r="E160" s="8" t="str">
        <f>整行拆分结果!D157&amp;整行拆分结果!E157&amp;整行拆分结果!F157&amp;整行拆分结果!G157</f>
        <v>item_30003_19,item_10000001_270074</v>
      </c>
      <c r="F160" s="2" t="s">
        <v>28</v>
      </c>
      <c r="G160" s="2">
        <v>18</v>
      </c>
      <c r="H160" s="2">
        <v>854</v>
      </c>
      <c r="I160" s="2">
        <v>0.185</v>
      </c>
      <c r="J160" s="2">
        <v>0.37</v>
      </c>
      <c r="K160" s="2"/>
      <c r="L160" s="2"/>
    </row>
    <row r="161" spans="1:12">
      <c r="A161" s="2">
        <v>258</v>
      </c>
      <c r="B161" s="2">
        <v>2003</v>
      </c>
      <c r="C161" s="2"/>
      <c r="D161" s="6">
        <v>38</v>
      </c>
      <c r="E161" s="8" t="str">
        <f>整行拆分结果!D158&amp;整行拆分结果!E158&amp;整行拆分结果!F158&amp;整行拆分结果!G158</f>
        <v>item_30003_19,item_10000001_281098</v>
      </c>
      <c r="F161" s="2" t="s">
        <v>28</v>
      </c>
      <c r="G161" s="2">
        <v>19</v>
      </c>
      <c r="H161" s="2">
        <v>875</v>
      </c>
      <c r="I161" s="2">
        <v>0.19</v>
      </c>
      <c r="J161" s="2">
        <v>0.38</v>
      </c>
      <c r="K161" s="2"/>
      <c r="L161" s="2"/>
    </row>
    <row r="162" spans="1:12">
      <c r="A162" s="2">
        <v>259</v>
      </c>
      <c r="B162" s="2">
        <v>2003</v>
      </c>
      <c r="C162" s="2"/>
      <c r="D162" s="6">
        <v>39</v>
      </c>
      <c r="E162" s="8" t="str">
        <f>整行拆分结果!D159&amp;整行拆分结果!E159&amp;整行拆分结果!F159&amp;整行拆分结果!G159</f>
        <v>item_30003_19,item_10000001_292266</v>
      </c>
      <c r="F162" s="2" t="s">
        <v>28</v>
      </c>
      <c r="G162" s="2">
        <v>19</v>
      </c>
      <c r="H162" s="2">
        <v>895</v>
      </c>
      <c r="I162" s="2">
        <v>0.195</v>
      </c>
      <c r="J162" s="2">
        <v>0.39</v>
      </c>
      <c r="K162" s="2"/>
      <c r="L162" s="2"/>
    </row>
    <row r="163" spans="1:12">
      <c r="A163" s="2">
        <v>260</v>
      </c>
      <c r="B163" s="2">
        <v>2003</v>
      </c>
      <c r="C163" s="2"/>
      <c r="D163" s="6">
        <v>40</v>
      </c>
      <c r="E163" s="8" t="str">
        <f>整行拆分结果!D160&amp;整行拆分结果!E160&amp;整行拆分结果!F160&amp;整行拆分结果!G160</f>
        <v>item_30003_19,item_10000001_303578</v>
      </c>
      <c r="F163" s="2" t="s">
        <v>28</v>
      </c>
      <c r="G163" s="2">
        <v>20</v>
      </c>
      <c r="H163" s="2">
        <v>916</v>
      </c>
      <c r="I163" s="2">
        <v>0.2</v>
      </c>
      <c r="J163" s="2">
        <v>0.4</v>
      </c>
      <c r="K163" s="2"/>
      <c r="L163" s="2"/>
    </row>
    <row r="164" spans="1:12">
      <c r="A164" s="2">
        <v>261</v>
      </c>
      <c r="B164" s="2">
        <v>2003</v>
      </c>
      <c r="C164" s="2"/>
      <c r="D164" s="6">
        <v>41</v>
      </c>
      <c r="E164" s="8" t="str">
        <f>整行拆分结果!D161&amp;整行拆分结果!E161&amp;整行拆分结果!F161&amp;整行拆分结果!G161</f>
        <v>item_30003_22,item_10000001_315034</v>
      </c>
      <c r="F164" s="2" t="s">
        <v>28</v>
      </c>
      <c r="G164" s="2">
        <v>20</v>
      </c>
      <c r="H164" s="2">
        <v>937</v>
      </c>
      <c r="I164" s="2">
        <v>0.205</v>
      </c>
      <c r="J164" s="2">
        <v>0.41</v>
      </c>
      <c r="K164" s="2"/>
      <c r="L164" s="2"/>
    </row>
    <row r="165" spans="1:12">
      <c r="A165" s="2">
        <v>262</v>
      </c>
      <c r="B165" s="2">
        <v>2003</v>
      </c>
      <c r="C165" s="2"/>
      <c r="D165" s="6">
        <v>42</v>
      </c>
      <c r="E165" s="8" t="str">
        <f>整行拆分结果!D162&amp;整行拆分结果!E162&amp;整行拆分结果!F162&amp;整行拆分结果!G162</f>
        <v>item_30003_22,item_10000001_326629</v>
      </c>
      <c r="F165" s="2" t="s">
        <v>28</v>
      </c>
      <c r="G165" s="2">
        <v>21</v>
      </c>
      <c r="H165" s="2">
        <v>958</v>
      </c>
      <c r="I165" s="2">
        <v>0.21</v>
      </c>
      <c r="J165" s="2">
        <v>0.42</v>
      </c>
      <c r="K165" s="2"/>
      <c r="L165" s="2"/>
    </row>
    <row r="166" spans="1:12">
      <c r="A166" s="2">
        <v>263</v>
      </c>
      <c r="B166" s="2">
        <v>2003</v>
      </c>
      <c r="C166" s="2"/>
      <c r="D166" s="6">
        <v>43</v>
      </c>
      <c r="E166" s="8" t="str">
        <f>整行拆分结果!D163&amp;整行拆分结果!E163&amp;整行拆分结果!F163&amp;整行拆分结果!G163</f>
        <v>item_30003_22,item_10000001_338364</v>
      </c>
      <c r="F166" s="2" t="s">
        <v>28</v>
      </c>
      <c r="G166" s="2">
        <v>21</v>
      </c>
      <c r="H166" s="2">
        <v>979</v>
      </c>
      <c r="I166" s="2">
        <v>0.215</v>
      </c>
      <c r="J166" s="2">
        <v>0.43</v>
      </c>
      <c r="K166" s="2"/>
      <c r="L166" s="2"/>
    </row>
    <row r="167" spans="1:12">
      <c r="A167" s="2">
        <v>264</v>
      </c>
      <c r="B167" s="2">
        <v>2003</v>
      </c>
      <c r="C167" s="2"/>
      <c r="D167" s="6">
        <v>44</v>
      </c>
      <c r="E167" s="8" t="str">
        <f>整行拆分结果!D164&amp;整行拆分结果!E164&amp;整行拆分结果!F164&amp;整行拆分结果!G164</f>
        <v>item_30003_22,item_10000001_350236</v>
      </c>
      <c r="F167" s="2" t="s">
        <v>28</v>
      </c>
      <c r="G167" s="2">
        <v>22</v>
      </c>
      <c r="H167" s="2">
        <v>1000</v>
      </c>
      <c r="I167" s="2">
        <v>0.22</v>
      </c>
      <c r="J167" s="2">
        <v>0.44</v>
      </c>
      <c r="K167" s="2"/>
      <c r="L167" s="2"/>
    </row>
    <row r="168" spans="1:12">
      <c r="A168" s="2">
        <v>265</v>
      </c>
      <c r="B168" s="2">
        <v>2003</v>
      </c>
      <c r="C168" s="2"/>
      <c r="D168" s="6">
        <v>45</v>
      </c>
      <c r="E168" s="8" t="str">
        <f>整行拆分结果!D165&amp;整行拆分结果!E165&amp;整行拆分结果!F165&amp;整行拆分结果!G165</f>
        <v>item_30003_22,item_10000001_362243</v>
      </c>
      <c r="F168" s="2" t="s">
        <v>28</v>
      </c>
      <c r="G168" s="2">
        <v>22</v>
      </c>
      <c r="H168" s="2">
        <v>1020</v>
      </c>
      <c r="I168" s="2">
        <v>0.225</v>
      </c>
      <c r="J168" s="2">
        <v>0.45</v>
      </c>
      <c r="K168" s="2"/>
      <c r="L168" s="2"/>
    </row>
    <row r="169" spans="1:12">
      <c r="A169" s="2">
        <v>266</v>
      </c>
      <c r="B169" s="2">
        <v>2003</v>
      </c>
      <c r="C169" s="2"/>
      <c r="D169" s="6">
        <v>46</v>
      </c>
      <c r="E169" s="8" t="str">
        <f>整行拆分结果!D166&amp;整行拆分结果!E166&amp;整行拆分结果!F166&amp;整行拆分结果!G166</f>
        <v>item_30003_25,item_10000001_374384</v>
      </c>
      <c r="F169" s="2" t="s">
        <v>28</v>
      </c>
      <c r="G169" s="2">
        <v>23</v>
      </c>
      <c r="H169" s="2">
        <v>1041</v>
      </c>
      <c r="I169" s="2">
        <v>0.23</v>
      </c>
      <c r="J169" s="2">
        <v>0.46</v>
      </c>
      <c r="K169" s="2"/>
      <c r="L169" s="2"/>
    </row>
    <row r="170" spans="1:12">
      <c r="A170" s="2">
        <v>267</v>
      </c>
      <c r="B170" s="2">
        <v>2003</v>
      </c>
      <c r="C170" s="2"/>
      <c r="D170" s="6">
        <v>47</v>
      </c>
      <c r="E170" s="8" t="str">
        <f>整行拆分结果!D167&amp;整行拆分结果!E167&amp;整行拆分结果!F167&amp;整行拆分结果!G167</f>
        <v>item_30003_25,item_10000001_386659</v>
      </c>
      <c r="F170" s="2" t="s">
        <v>28</v>
      </c>
      <c r="G170" s="2">
        <v>23</v>
      </c>
      <c r="H170" s="2">
        <v>1062</v>
      </c>
      <c r="I170" s="2">
        <v>0.235</v>
      </c>
      <c r="J170" s="2">
        <v>0.47</v>
      </c>
      <c r="K170" s="2"/>
      <c r="L170" s="2"/>
    </row>
    <row r="171" spans="1:12">
      <c r="A171" s="2">
        <v>268</v>
      </c>
      <c r="B171" s="2">
        <v>2003</v>
      </c>
      <c r="C171" s="2"/>
      <c r="D171" s="6">
        <v>48</v>
      </c>
      <c r="E171" s="8" t="str">
        <f>整行拆分结果!D168&amp;整行拆分结果!E168&amp;整行拆分结果!F168&amp;整行拆分结果!G168</f>
        <v>item_30003_25,item_10000001_399065</v>
      </c>
      <c r="F171" s="2" t="s">
        <v>28</v>
      </c>
      <c r="G171" s="2">
        <v>24</v>
      </c>
      <c r="H171" s="2">
        <v>1083</v>
      </c>
      <c r="I171" s="2">
        <v>0.24</v>
      </c>
      <c r="J171" s="2">
        <v>0.48</v>
      </c>
      <c r="K171" s="2"/>
      <c r="L171" s="2"/>
    </row>
    <row r="172" spans="1:12">
      <c r="A172" s="2">
        <v>269</v>
      </c>
      <c r="B172" s="2">
        <v>2003</v>
      </c>
      <c r="C172" s="2"/>
      <c r="D172" s="6">
        <v>49</v>
      </c>
      <c r="E172" s="8" t="str">
        <f>整行拆分结果!D169&amp;整行拆分结果!E169&amp;整行拆分结果!F169&amp;整行拆分结果!G169</f>
        <v>item_30003_25,item_10000001_411600</v>
      </c>
      <c r="F172" s="2" t="s">
        <v>28</v>
      </c>
      <c r="G172" s="2">
        <v>24</v>
      </c>
      <c r="H172" s="2">
        <v>1104</v>
      </c>
      <c r="I172" s="2">
        <v>0.245</v>
      </c>
      <c r="J172" s="2">
        <v>0.49</v>
      </c>
      <c r="K172" s="2"/>
      <c r="L172" s="2"/>
    </row>
    <row r="173" spans="1:12">
      <c r="A173" s="2">
        <v>270</v>
      </c>
      <c r="B173" s="2">
        <v>2003</v>
      </c>
      <c r="C173" s="2"/>
      <c r="D173" s="6">
        <v>50</v>
      </c>
      <c r="E173" s="8" t="str">
        <f>整行拆分结果!D170&amp;整行拆分结果!E170&amp;整行拆分结果!F170&amp;整行拆分结果!G170</f>
        <v>item_30003_25,item_10000001_424264</v>
      </c>
      <c r="F173" s="2" t="s">
        <v>28</v>
      </c>
      <c r="G173" s="2">
        <v>25</v>
      </c>
      <c r="H173" s="2">
        <v>1125</v>
      </c>
      <c r="I173" s="2">
        <v>0.25</v>
      </c>
      <c r="J173" s="2">
        <v>0.5</v>
      </c>
      <c r="K173" s="2"/>
      <c r="L173" s="2"/>
    </row>
    <row r="174" spans="1:12">
      <c r="A174" s="2">
        <v>271</v>
      </c>
      <c r="B174" s="2">
        <v>2003</v>
      </c>
      <c r="C174" s="2"/>
      <c r="D174" s="6">
        <v>51</v>
      </c>
      <c r="E174" s="8" t="str">
        <f>整行拆分结果!D171&amp;整行拆分结果!E171&amp;整行拆分结果!F171&amp;整行拆分结果!G171</f>
        <v>item_30003_28,item_10000001_437056</v>
      </c>
      <c r="F174" s="2" t="s">
        <v>28</v>
      </c>
      <c r="G174" s="2">
        <v>25</v>
      </c>
      <c r="H174" s="2">
        <v>1145</v>
      </c>
      <c r="I174" s="2">
        <v>0.255</v>
      </c>
      <c r="J174" s="2">
        <v>0.51</v>
      </c>
      <c r="K174" s="2"/>
      <c r="L174" s="2"/>
    </row>
    <row r="175" spans="1:12">
      <c r="A175" s="2">
        <v>272</v>
      </c>
      <c r="B175" s="2">
        <v>2003</v>
      </c>
      <c r="C175" s="2"/>
      <c r="D175" s="6">
        <v>52</v>
      </c>
      <c r="E175" s="8" t="str">
        <f>整行拆分结果!D172&amp;整行拆分结果!E172&amp;整行拆分结果!F172&amp;整行拆分结果!G172</f>
        <v>item_30003_28,item_10000001_449972</v>
      </c>
      <c r="F175" s="2" t="s">
        <v>28</v>
      </c>
      <c r="G175" s="2">
        <v>26</v>
      </c>
      <c r="H175" s="2">
        <v>1166</v>
      </c>
      <c r="I175" s="2">
        <v>0.26</v>
      </c>
      <c r="J175" s="2">
        <v>0.52</v>
      </c>
      <c r="K175" s="2"/>
      <c r="L175" s="2"/>
    </row>
    <row r="176" spans="1:12">
      <c r="A176" s="2">
        <v>273</v>
      </c>
      <c r="B176" s="2">
        <v>2003</v>
      </c>
      <c r="C176" s="2"/>
      <c r="D176" s="6">
        <v>53</v>
      </c>
      <c r="E176" s="8" t="str">
        <f>整行拆分结果!D173&amp;整行拆分结果!E173&amp;整行拆分结果!F173&amp;整行拆分结果!G173</f>
        <v>item_30003_28,item_10000001_463015</v>
      </c>
      <c r="F176" s="2" t="s">
        <v>28</v>
      </c>
      <c r="G176" s="2">
        <v>26</v>
      </c>
      <c r="H176" s="2">
        <v>1187</v>
      </c>
      <c r="I176" s="2">
        <v>0.265</v>
      </c>
      <c r="J176" s="2">
        <v>0.53</v>
      </c>
      <c r="K176" s="2"/>
      <c r="L176" s="2"/>
    </row>
    <row r="177" spans="1:12">
      <c r="A177" s="2">
        <v>274</v>
      </c>
      <c r="B177" s="2">
        <v>2003</v>
      </c>
      <c r="C177" s="2"/>
      <c r="D177" s="6">
        <v>54</v>
      </c>
      <c r="E177" s="8" t="str">
        <f>整行拆分结果!D174&amp;整行拆分结果!E174&amp;整行拆分结果!F174&amp;整行拆分结果!G174</f>
        <v>item_30003_28,item_10000001_476180</v>
      </c>
      <c r="F177" s="2" t="s">
        <v>28</v>
      </c>
      <c r="G177" s="2">
        <v>27</v>
      </c>
      <c r="H177" s="2">
        <v>1208</v>
      </c>
      <c r="I177" s="2">
        <v>0.27</v>
      </c>
      <c r="J177" s="2">
        <v>0.54</v>
      </c>
      <c r="K177" s="2"/>
      <c r="L177" s="2"/>
    </row>
    <row r="178" spans="1:12">
      <c r="A178" s="2">
        <v>275</v>
      </c>
      <c r="B178" s="2">
        <v>2003</v>
      </c>
      <c r="C178" s="2"/>
      <c r="D178" s="6">
        <v>55</v>
      </c>
      <c r="E178" s="8" t="str">
        <f>整行拆分结果!D175&amp;整行拆分结果!E175&amp;整行拆分结果!F175&amp;整行拆分结果!G175</f>
        <v>item_30003_28,item_10000001_489469</v>
      </c>
      <c r="F178" s="2" t="s">
        <v>28</v>
      </c>
      <c r="G178" s="2">
        <v>27</v>
      </c>
      <c r="H178" s="2">
        <v>1229</v>
      </c>
      <c r="I178" s="2">
        <v>0.275</v>
      </c>
      <c r="J178" s="2">
        <v>0.55</v>
      </c>
      <c r="K178" s="2"/>
      <c r="L178" s="2"/>
    </row>
    <row r="179" spans="1:12">
      <c r="A179" s="2">
        <v>276</v>
      </c>
      <c r="B179" s="2">
        <v>2003</v>
      </c>
      <c r="C179" s="2"/>
      <c r="D179" s="6">
        <v>56</v>
      </c>
      <c r="E179" s="8" t="str">
        <f>整行拆分结果!D176&amp;整行拆分结果!E176&amp;整行拆分结果!F176&amp;整行拆分结果!G176</f>
        <v>item_30003_31,item_10000001_502879</v>
      </c>
      <c r="F179" s="2" t="s">
        <v>28</v>
      </c>
      <c r="G179" s="2">
        <v>28</v>
      </c>
      <c r="H179" s="2">
        <v>1250</v>
      </c>
      <c r="I179" s="2">
        <v>0.28</v>
      </c>
      <c r="J179" s="2">
        <v>0.56</v>
      </c>
      <c r="K179" s="2"/>
      <c r="L179" s="2"/>
    </row>
    <row r="180" spans="1:12">
      <c r="A180" s="2">
        <v>277</v>
      </c>
      <c r="B180" s="2">
        <v>2003</v>
      </c>
      <c r="C180" s="2"/>
      <c r="D180" s="6">
        <v>57</v>
      </c>
      <c r="E180" s="8" t="str">
        <f>整行拆分结果!D177&amp;整行拆分结果!E177&amp;整行拆分结果!F177&amp;整行拆分结果!G177</f>
        <v>item_30003_31,item_10000001_516409</v>
      </c>
      <c r="F180" s="2" t="s">
        <v>28</v>
      </c>
      <c r="G180" s="2">
        <v>28</v>
      </c>
      <c r="H180" s="2">
        <v>1270</v>
      </c>
      <c r="I180" s="2">
        <v>0.285</v>
      </c>
      <c r="J180" s="2">
        <v>0.57</v>
      </c>
      <c r="K180" s="2"/>
      <c r="L180" s="2"/>
    </row>
    <row r="181" spans="1:12">
      <c r="A181" s="2">
        <v>278</v>
      </c>
      <c r="B181" s="2">
        <v>2003</v>
      </c>
      <c r="C181" s="2"/>
      <c r="D181" s="6">
        <v>58</v>
      </c>
      <c r="E181" s="8" t="str">
        <f>整行拆分结果!D178&amp;整行拆分结果!E178&amp;整行拆分结果!F178&amp;整行拆分结果!G178</f>
        <v>item_30003_31,item_10000001_530058</v>
      </c>
      <c r="F181" s="2" t="s">
        <v>28</v>
      </c>
      <c r="G181" s="2">
        <v>29</v>
      </c>
      <c r="H181" s="2">
        <v>1291</v>
      </c>
      <c r="I181" s="2">
        <v>0.29</v>
      </c>
      <c r="J181" s="2">
        <v>0.58</v>
      </c>
      <c r="K181" s="2"/>
      <c r="L181" s="2"/>
    </row>
    <row r="182" spans="1:12">
      <c r="A182" s="2">
        <v>279</v>
      </c>
      <c r="B182" s="2">
        <v>2003</v>
      </c>
      <c r="C182" s="2"/>
      <c r="D182" s="6">
        <v>59</v>
      </c>
      <c r="E182" s="8" t="str">
        <f>整行拆分结果!D179&amp;整行拆分结果!E179&amp;整行拆分结果!F179&amp;整行拆分结果!G179</f>
        <v>item_30003_31,item_10000001_543826</v>
      </c>
      <c r="F182" s="2" t="s">
        <v>28</v>
      </c>
      <c r="G182" s="2">
        <v>29</v>
      </c>
      <c r="H182" s="2">
        <v>1312</v>
      </c>
      <c r="I182" s="2">
        <v>0.295</v>
      </c>
      <c r="J182" s="2">
        <v>0.59</v>
      </c>
      <c r="K182" s="2"/>
      <c r="L182" s="2"/>
    </row>
    <row r="183" spans="1:12">
      <c r="A183" s="2">
        <v>280</v>
      </c>
      <c r="B183" s="2">
        <v>2003</v>
      </c>
      <c r="C183" s="2"/>
      <c r="D183" s="6">
        <v>60</v>
      </c>
      <c r="E183" s="8" t="str">
        <f>整行拆分结果!D180&amp;整行拆分结果!E180&amp;整行拆分结果!F180&amp;整行拆分结果!G180</f>
        <v>item_30003_31,item_10000001_557710</v>
      </c>
      <c r="F183" s="2" t="s">
        <v>28</v>
      </c>
      <c r="G183" s="2">
        <v>30</v>
      </c>
      <c r="H183" s="2">
        <v>1333</v>
      </c>
      <c r="I183" s="2">
        <v>0.3</v>
      </c>
      <c r="J183" s="2">
        <v>0.6</v>
      </c>
      <c r="K183" s="2"/>
      <c r="L183" s="2"/>
    </row>
    <row r="184" spans="1:12">
      <c r="A184" s="2">
        <v>281</v>
      </c>
      <c r="B184" s="2">
        <v>2004</v>
      </c>
      <c r="C184" s="2"/>
      <c r="D184" s="6">
        <v>1</v>
      </c>
      <c r="E184" s="8" t="str">
        <f>整行拆分结果!D181&amp;整行拆分结果!E181&amp;整行拆分结果!F181&amp;整行拆分结果!G181</f>
        <v>item_30004_5,item_10000001_1200</v>
      </c>
      <c r="F184" s="2" t="s">
        <v>28</v>
      </c>
      <c r="G184" s="2">
        <v>0</v>
      </c>
      <c r="H184" s="2">
        <v>90</v>
      </c>
      <c r="I184" s="2">
        <v>0.005</v>
      </c>
      <c r="J184" s="2">
        <v>0.01</v>
      </c>
      <c r="K184" s="2"/>
      <c r="L184" s="2"/>
    </row>
    <row r="185" spans="1:12">
      <c r="A185" s="2">
        <v>282</v>
      </c>
      <c r="B185" s="2">
        <v>2004</v>
      </c>
      <c r="C185" s="2"/>
      <c r="D185" s="6">
        <v>2</v>
      </c>
      <c r="E185" s="8" t="str">
        <f>整行拆分结果!D182&amp;整行拆分结果!E182&amp;整行拆分结果!F182&amp;整行拆分结果!G182</f>
        <v>item_30004_5,item_10000001_3394</v>
      </c>
      <c r="F185" s="2" t="s">
        <v>28</v>
      </c>
      <c r="G185" s="2">
        <v>1</v>
      </c>
      <c r="H185" s="2">
        <v>109</v>
      </c>
      <c r="I185" s="2">
        <v>0.01</v>
      </c>
      <c r="J185" s="2">
        <v>0.02</v>
      </c>
      <c r="K185" s="2"/>
      <c r="L185" s="2"/>
    </row>
    <row r="186" spans="1:12">
      <c r="A186" s="2">
        <v>283</v>
      </c>
      <c r="B186" s="2">
        <v>2004</v>
      </c>
      <c r="C186" s="2"/>
      <c r="D186" s="6">
        <v>3</v>
      </c>
      <c r="E186" s="8" t="str">
        <f>整行拆分结果!D183&amp;整行拆分结果!E183&amp;整行拆分结果!F183&amp;整行拆分结果!G183</f>
        <v>item_30004_5,item_10000001_6235</v>
      </c>
      <c r="F186" s="2" t="s">
        <v>28</v>
      </c>
      <c r="G186" s="2">
        <v>1</v>
      </c>
      <c r="H186" s="2">
        <v>127</v>
      </c>
      <c r="I186" s="2">
        <v>0.015</v>
      </c>
      <c r="J186" s="2">
        <v>0.03</v>
      </c>
      <c r="K186" s="2"/>
      <c r="L186" s="2"/>
    </row>
    <row r="187" spans="1:12">
      <c r="A187" s="2">
        <v>284</v>
      </c>
      <c r="B187" s="2">
        <v>2004</v>
      </c>
      <c r="C187" s="2"/>
      <c r="D187" s="6">
        <v>4</v>
      </c>
      <c r="E187" s="8" t="str">
        <f>整行拆分结果!D184&amp;整行拆分结果!E184&amp;整行拆分结果!F184&amp;整行拆分结果!G184</f>
        <v>item_30004_5,item_10000001_9600</v>
      </c>
      <c r="F187" s="2" t="s">
        <v>28</v>
      </c>
      <c r="G187" s="2">
        <v>2</v>
      </c>
      <c r="H187" s="2">
        <v>145</v>
      </c>
      <c r="I187" s="2">
        <v>0.02</v>
      </c>
      <c r="J187" s="2">
        <v>0.04</v>
      </c>
      <c r="K187" s="2"/>
      <c r="L187" s="2"/>
    </row>
    <row r="188" spans="1:12">
      <c r="A188" s="2">
        <v>285</v>
      </c>
      <c r="B188" s="2">
        <v>2004</v>
      </c>
      <c r="C188" s="2"/>
      <c r="D188" s="6">
        <v>5</v>
      </c>
      <c r="E188" s="8" t="str">
        <f>整行拆分结果!D185&amp;整行拆分结果!E185&amp;整行拆分结果!F185&amp;整行拆分结果!G185</f>
        <v>item_30004_5,item_10000001_13416</v>
      </c>
      <c r="F188" s="2" t="s">
        <v>28</v>
      </c>
      <c r="G188" s="2">
        <v>2</v>
      </c>
      <c r="H188" s="2">
        <v>163</v>
      </c>
      <c r="I188" s="2">
        <v>0.025</v>
      </c>
      <c r="J188" s="2">
        <v>0.05</v>
      </c>
      <c r="K188" s="2"/>
      <c r="L188" s="2"/>
    </row>
    <row r="189" spans="1:12">
      <c r="A189" s="2">
        <v>286</v>
      </c>
      <c r="B189" s="2">
        <v>2004</v>
      </c>
      <c r="C189" s="2"/>
      <c r="D189" s="6">
        <v>6</v>
      </c>
      <c r="E189" s="8" t="str">
        <f>整行拆分结果!D186&amp;整行拆分结果!E186&amp;整行拆分结果!F186&amp;整行拆分结果!G186</f>
        <v>item_30004_7,item_10000001_17636</v>
      </c>
      <c r="F189" s="2" t="s">
        <v>28</v>
      </c>
      <c r="G189" s="2">
        <v>3</v>
      </c>
      <c r="H189" s="2">
        <v>181</v>
      </c>
      <c r="I189" s="2">
        <v>0.03</v>
      </c>
      <c r="J189" s="2">
        <v>0.06</v>
      </c>
      <c r="K189" s="2"/>
      <c r="L189" s="2"/>
    </row>
    <row r="190" spans="1:12">
      <c r="A190" s="2">
        <v>287</v>
      </c>
      <c r="B190" s="2">
        <v>2004</v>
      </c>
      <c r="C190" s="2"/>
      <c r="D190" s="6">
        <v>7</v>
      </c>
      <c r="E190" s="8" t="str">
        <f>整行拆分结果!D187&amp;整行拆分结果!E187&amp;整行拆分结果!F187&amp;整行拆分结果!G187</f>
        <v>item_30004_7,item_10000001_22224</v>
      </c>
      <c r="F190" s="2" t="s">
        <v>28</v>
      </c>
      <c r="G190" s="2">
        <v>3</v>
      </c>
      <c r="H190" s="2">
        <v>200</v>
      </c>
      <c r="I190" s="2">
        <v>0.035</v>
      </c>
      <c r="J190" s="2">
        <v>0.07</v>
      </c>
      <c r="K190" s="2"/>
      <c r="L190" s="2"/>
    </row>
    <row r="191" spans="1:12">
      <c r="A191" s="2">
        <v>288</v>
      </c>
      <c r="B191" s="2">
        <v>2004</v>
      </c>
      <c r="C191" s="2"/>
      <c r="D191" s="6">
        <v>8</v>
      </c>
      <c r="E191" s="8" t="str">
        <f>整行拆分结果!D188&amp;整行拆分结果!E188&amp;整行拆分结果!F188&amp;整行拆分结果!G188</f>
        <v>item_30004_7,item_10000001_27152</v>
      </c>
      <c r="F191" s="2" t="s">
        <v>28</v>
      </c>
      <c r="G191" s="2">
        <v>4</v>
      </c>
      <c r="H191" s="2">
        <v>218</v>
      </c>
      <c r="I191" s="2">
        <v>0.04</v>
      </c>
      <c r="J191" s="2">
        <v>0.08</v>
      </c>
      <c r="K191" s="2"/>
      <c r="L191" s="2"/>
    </row>
    <row r="192" spans="1:12">
      <c r="A192" s="2">
        <v>289</v>
      </c>
      <c r="B192" s="2">
        <v>2004</v>
      </c>
      <c r="C192" s="2"/>
      <c r="D192" s="6">
        <v>9</v>
      </c>
      <c r="E192" s="8" t="str">
        <f>整行拆分结果!D189&amp;整行拆分结果!E189&amp;整行拆分结果!F189&amp;整行拆分结果!G189</f>
        <v>item_30004_7,item_10000001_32400</v>
      </c>
      <c r="F192" s="2" t="s">
        <v>28</v>
      </c>
      <c r="G192" s="2">
        <v>4</v>
      </c>
      <c r="H192" s="2">
        <v>236</v>
      </c>
      <c r="I192" s="2">
        <v>0.045</v>
      </c>
      <c r="J192" s="2">
        <v>0.09</v>
      </c>
      <c r="K192" s="2"/>
      <c r="L192" s="2"/>
    </row>
    <row r="193" spans="1:12">
      <c r="A193" s="2">
        <v>290</v>
      </c>
      <c r="B193" s="2">
        <v>2004</v>
      </c>
      <c r="C193" s="2"/>
      <c r="D193" s="6">
        <v>10</v>
      </c>
      <c r="E193" s="8" t="str">
        <f>整行拆分结果!D190&amp;整行拆分结果!E190&amp;整行拆分结果!F190&amp;整行拆分结果!G190</f>
        <v>item_30004_7,item_10000001_37948</v>
      </c>
      <c r="F193" s="2" t="s">
        <v>28</v>
      </c>
      <c r="G193" s="2">
        <v>5</v>
      </c>
      <c r="H193" s="2">
        <v>254</v>
      </c>
      <c r="I193" s="2">
        <v>0.05</v>
      </c>
      <c r="J193" s="2">
        <v>0.1</v>
      </c>
      <c r="K193" s="2"/>
      <c r="L193" s="2"/>
    </row>
    <row r="194" spans="1:12">
      <c r="A194" s="2">
        <v>291</v>
      </c>
      <c r="B194" s="2">
        <v>2004</v>
      </c>
      <c r="C194" s="2"/>
      <c r="D194" s="6">
        <v>11</v>
      </c>
      <c r="E194" s="8" t="str">
        <f>整行拆分结果!D191&amp;整行拆分结果!E191&amp;整行拆分结果!F191&amp;整行拆分结果!G191</f>
        <v>item_30004_9,item_10000001_43780</v>
      </c>
      <c r="F194" s="2" t="s">
        <v>28</v>
      </c>
      <c r="G194" s="2">
        <v>5</v>
      </c>
      <c r="H194" s="2">
        <v>272</v>
      </c>
      <c r="I194" s="2">
        <v>0.055</v>
      </c>
      <c r="J194" s="2">
        <v>0.11</v>
      </c>
      <c r="K194" s="2"/>
      <c r="L194" s="2"/>
    </row>
    <row r="195" spans="1:12">
      <c r="A195" s="2">
        <v>292</v>
      </c>
      <c r="B195" s="2">
        <v>2004</v>
      </c>
      <c r="C195" s="2"/>
      <c r="D195" s="6">
        <v>12</v>
      </c>
      <c r="E195" s="8" t="str">
        <f>整行拆分结果!D192&amp;整行拆分结果!E192&amp;整行拆分结果!F192&amp;整行拆分结果!G192</f>
        <v>item_30004_9,item_10000001_49883</v>
      </c>
      <c r="F195" s="2" t="s">
        <v>28</v>
      </c>
      <c r="G195" s="2">
        <v>6</v>
      </c>
      <c r="H195" s="2">
        <v>290</v>
      </c>
      <c r="I195" s="2">
        <v>0.06</v>
      </c>
      <c r="J195" s="2">
        <v>0.12</v>
      </c>
      <c r="K195" s="2"/>
      <c r="L195" s="2"/>
    </row>
    <row r="196" spans="1:12">
      <c r="A196" s="2">
        <v>293</v>
      </c>
      <c r="B196" s="2">
        <v>2004</v>
      </c>
      <c r="C196" s="2"/>
      <c r="D196" s="6">
        <v>13</v>
      </c>
      <c r="E196" s="8" t="str">
        <f>整行拆分结果!D193&amp;整行拆分结果!E193&amp;整行拆分结果!F193&amp;整行拆分结果!G193</f>
        <v>item_30004_9,item_10000001_56246</v>
      </c>
      <c r="F196" s="2" t="s">
        <v>28</v>
      </c>
      <c r="G196" s="2">
        <v>6</v>
      </c>
      <c r="H196" s="2">
        <v>309</v>
      </c>
      <c r="I196" s="2">
        <v>0.065</v>
      </c>
      <c r="J196" s="2">
        <v>0.13</v>
      </c>
      <c r="K196" s="2"/>
      <c r="L196" s="2"/>
    </row>
    <row r="197" spans="1:12">
      <c r="A197" s="2">
        <v>294</v>
      </c>
      <c r="B197" s="2">
        <v>2004</v>
      </c>
      <c r="C197" s="2"/>
      <c r="D197" s="6">
        <v>14</v>
      </c>
      <c r="E197" s="8" t="str">
        <f>整行拆分结果!D194&amp;整行拆分结果!E194&amp;整行拆分结果!F194&amp;整行拆分结果!G194</f>
        <v>item_30004_9,item_10000001_62860</v>
      </c>
      <c r="F197" s="2" t="s">
        <v>28</v>
      </c>
      <c r="G197" s="2">
        <v>7</v>
      </c>
      <c r="H197" s="2">
        <v>327</v>
      </c>
      <c r="I197" s="2">
        <v>0.07</v>
      </c>
      <c r="J197" s="2">
        <v>0.14</v>
      </c>
      <c r="K197" s="2"/>
      <c r="L197" s="2"/>
    </row>
    <row r="198" spans="1:12">
      <c r="A198" s="2">
        <v>295</v>
      </c>
      <c r="B198" s="2">
        <v>2004</v>
      </c>
      <c r="C198" s="2"/>
      <c r="D198" s="6">
        <v>15</v>
      </c>
      <c r="E198" s="8" t="str">
        <f>整行拆分结果!D195&amp;整行拆分结果!E195&amp;整行拆分结果!F195&amp;整行拆分结果!G195</f>
        <v>item_30004_9,item_10000001_69714</v>
      </c>
      <c r="F198" s="2" t="s">
        <v>28</v>
      </c>
      <c r="G198" s="2">
        <v>7</v>
      </c>
      <c r="H198" s="2">
        <v>345</v>
      </c>
      <c r="I198" s="2">
        <v>0.075</v>
      </c>
      <c r="J198" s="2">
        <v>0.15</v>
      </c>
      <c r="K198" s="2"/>
      <c r="L198" s="2"/>
    </row>
    <row r="199" spans="1:12">
      <c r="A199" s="2">
        <v>296</v>
      </c>
      <c r="B199" s="2">
        <v>2004</v>
      </c>
      <c r="C199" s="2"/>
      <c r="D199" s="6">
        <v>16</v>
      </c>
      <c r="E199" s="8" t="str">
        <f>整行拆分结果!D196&amp;整行拆分结果!E196&amp;整行拆分结果!F196&amp;整行拆分结果!G196</f>
        <v>item_30004_11,item_10000001_76800</v>
      </c>
      <c r="F199" s="2" t="s">
        <v>28</v>
      </c>
      <c r="G199" s="2">
        <v>8</v>
      </c>
      <c r="H199" s="2">
        <v>363</v>
      </c>
      <c r="I199" s="2">
        <v>0.08</v>
      </c>
      <c r="J199" s="2">
        <v>0.16</v>
      </c>
      <c r="K199" s="2"/>
      <c r="L199" s="2"/>
    </row>
    <row r="200" spans="1:12">
      <c r="A200" s="2">
        <v>297</v>
      </c>
      <c r="B200" s="2">
        <v>2004</v>
      </c>
      <c r="C200" s="2"/>
      <c r="D200" s="6">
        <v>17</v>
      </c>
      <c r="E200" s="8" t="str">
        <f>整行拆分结果!D197&amp;整行拆分结果!E197&amp;整行拆分结果!F197&amp;整行拆分结果!G197</f>
        <v>item_30004_11,item_10000001_84112</v>
      </c>
      <c r="F200" s="2" t="s">
        <v>28</v>
      </c>
      <c r="G200" s="2">
        <v>8</v>
      </c>
      <c r="H200" s="2">
        <v>381</v>
      </c>
      <c r="I200" s="2">
        <v>0.085</v>
      </c>
      <c r="J200" s="2">
        <v>0.17</v>
      </c>
      <c r="K200" s="2"/>
      <c r="L200" s="2"/>
    </row>
    <row r="201" spans="1:12">
      <c r="A201" s="2">
        <v>298</v>
      </c>
      <c r="B201" s="2">
        <v>2004</v>
      </c>
      <c r="C201" s="2"/>
      <c r="D201" s="6">
        <v>18</v>
      </c>
      <c r="E201" s="8" t="str">
        <f>整行拆分结果!D198&amp;整行拆分结果!E198&amp;整行拆分结果!F198&amp;整行拆分结果!G198</f>
        <v>item_30004_11,item_10000001_91642</v>
      </c>
      <c r="F201" s="2" t="s">
        <v>28</v>
      </c>
      <c r="G201" s="2">
        <v>9</v>
      </c>
      <c r="H201" s="2">
        <v>400</v>
      </c>
      <c r="I201" s="2">
        <v>0.09</v>
      </c>
      <c r="J201" s="2">
        <v>0.18</v>
      </c>
      <c r="K201" s="2"/>
      <c r="L201" s="2"/>
    </row>
    <row r="202" spans="1:12">
      <c r="A202" s="2">
        <v>299</v>
      </c>
      <c r="B202" s="2">
        <v>2004</v>
      </c>
      <c r="C202" s="2"/>
      <c r="D202" s="6">
        <v>19</v>
      </c>
      <c r="E202" s="8" t="str">
        <f>整行拆分结果!D199&amp;整行拆分结果!E199&amp;整行拆分结果!F199&amp;整行拆分结果!G199</f>
        <v>item_30004_11,item_10000001_99383</v>
      </c>
      <c r="F202" s="2" t="s">
        <v>28</v>
      </c>
      <c r="G202" s="2">
        <v>9</v>
      </c>
      <c r="H202" s="2">
        <v>418</v>
      </c>
      <c r="I202" s="2">
        <v>0.095</v>
      </c>
      <c r="J202" s="2">
        <v>0.19</v>
      </c>
      <c r="K202" s="2"/>
      <c r="L202" s="2"/>
    </row>
    <row r="203" spans="1:12">
      <c r="A203" s="2">
        <v>300</v>
      </c>
      <c r="B203" s="2">
        <v>2004</v>
      </c>
      <c r="C203" s="2"/>
      <c r="D203" s="6">
        <v>20</v>
      </c>
      <c r="E203" s="8" t="str">
        <f>整行拆分结果!D200&amp;整行拆分结果!E200&amp;整行拆分结果!F200&amp;整行拆分结果!G200</f>
        <v>item_30004_11,item_10000001_107332</v>
      </c>
      <c r="F203" s="2" t="s">
        <v>28</v>
      </c>
      <c r="G203" s="2">
        <v>10</v>
      </c>
      <c r="H203" s="2">
        <v>436</v>
      </c>
      <c r="I203" s="2">
        <v>0.1</v>
      </c>
      <c r="J203" s="2">
        <v>0.2</v>
      </c>
      <c r="K203" s="2"/>
      <c r="L203" s="2"/>
    </row>
    <row r="204" spans="1:12">
      <c r="A204" s="2">
        <v>301</v>
      </c>
      <c r="B204" s="2">
        <v>2004</v>
      </c>
      <c r="C204" s="2"/>
      <c r="D204" s="6">
        <v>21</v>
      </c>
      <c r="E204" s="8" t="str">
        <f>整行拆分结果!D201&amp;整行拆分结果!E201&amp;整行拆分结果!F201&amp;整行拆分结果!G201</f>
        <v>item_30004_13,item_10000001_115481</v>
      </c>
      <c r="F204" s="2" t="s">
        <v>28</v>
      </c>
      <c r="G204" s="2">
        <v>10</v>
      </c>
      <c r="H204" s="2">
        <v>454</v>
      </c>
      <c r="I204" s="2">
        <v>0.105</v>
      </c>
      <c r="J204" s="2">
        <v>0.21</v>
      </c>
      <c r="K204" s="2"/>
      <c r="L204" s="2"/>
    </row>
    <row r="205" spans="1:12">
      <c r="A205" s="2">
        <v>302</v>
      </c>
      <c r="B205" s="2">
        <v>2004</v>
      </c>
      <c r="C205" s="2"/>
      <c r="D205" s="6">
        <v>22</v>
      </c>
      <c r="E205" s="8" t="str">
        <f>整行拆分结果!D202&amp;整行拆分结果!E202&amp;整行拆分结果!F202&amp;整行拆分结果!G202</f>
        <v>item_30004_13,item_10000001_123827</v>
      </c>
      <c r="F205" s="2" t="s">
        <v>28</v>
      </c>
      <c r="G205" s="2">
        <v>11</v>
      </c>
      <c r="H205" s="2">
        <v>472</v>
      </c>
      <c r="I205" s="2">
        <v>0.11</v>
      </c>
      <c r="J205" s="2">
        <v>0.22</v>
      </c>
      <c r="K205" s="2"/>
      <c r="L205" s="2"/>
    </row>
    <row r="206" spans="1:12">
      <c r="A206" s="2">
        <v>303</v>
      </c>
      <c r="B206" s="2">
        <v>2004</v>
      </c>
      <c r="C206" s="2"/>
      <c r="D206" s="6">
        <v>23</v>
      </c>
      <c r="E206" s="8" t="str">
        <f>整行拆分结果!D203&amp;整行拆分结果!E203&amp;整行拆分结果!F203&amp;整行拆分结果!G203</f>
        <v>item_30004_13,item_10000001_132365</v>
      </c>
      <c r="F206" s="2" t="s">
        <v>28</v>
      </c>
      <c r="G206" s="2">
        <v>11</v>
      </c>
      <c r="H206" s="2">
        <v>490</v>
      </c>
      <c r="I206" s="2">
        <v>0.115</v>
      </c>
      <c r="J206" s="2">
        <v>0.23</v>
      </c>
      <c r="K206" s="2"/>
      <c r="L206" s="2"/>
    </row>
    <row r="207" spans="1:12">
      <c r="A207" s="2">
        <v>304</v>
      </c>
      <c r="B207" s="2">
        <v>2004</v>
      </c>
      <c r="C207" s="2"/>
      <c r="D207" s="6">
        <v>24</v>
      </c>
      <c r="E207" s="8" t="str">
        <f>整行拆分结果!D204&amp;整行拆分结果!E204&amp;整行拆分结果!F204&amp;整行拆分结果!G204</f>
        <v>item_30004_13,item_10000001_141091</v>
      </c>
      <c r="F207" s="2" t="s">
        <v>28</v>
      </c>
      <c r="G207" s="2">
        <v>12</v>
      </c>
      <c r="H207" s="2">
        <v>509</v>
      </c>
      <c r="I207" s="2">
        <v>0.12</v>
      </c>
      <c r="J207" s="2">
        <v>0.24</v>
      </c>
      <c r="K207" s="2"/>
      <c r="L207" s="2"/>
    </row>
    <row r="208" spans="1:12">
      <c r="A208" s="2">
        <v>305</v>
      </c>
      <c r="B208" s="2">
        <v>2004</v>
      </c>
      <c r="C208" s="2"/>
      <c r="D208" s="6">
        <v>25</v>
      </c>
      <c r="E208" s="8" t="str">
        <f>整行拆分结果!D205&amp;整行拆分结果!E205&amp;整行拆分结果!F205&amp;整行拆分结果!G205</f>
        <v>item_30004_13,item_10000001_150000</v>
      </c>
      <c r="F208" s="2" t="s">
        <v>28</v>
      </c>
      <c r="G208" s="2">
        <v>12</v>
      </c>
      <c r="H208" s="2">
        <v>527</v>
      </c>
      <c r="I208" s="2">
        <v>0.125</v>
      </c>
      <c r="J208" s="2">
        <v>0.25</v>
      </c>
      <c r="K208" s="2"/>
      <c r="L208" s="2"/>
    </row>
    <row r="209" spans="1:12">
      <c r="A209" s="2">
        <v>306</v>
      </c>
      <c r="B209" s="2">
        <v>2004</v>
      </c>
      <c r="C209" s="2"/>
      <c r="D209" s="6">
        <v>26</v>
      </c>
      <c r="E209" s="8" t="str">
        <f>整行拆分结果!D206&amp;整行拆分结果!E206&amp;整行拆分结果!F206&amp;整行拆分结果!G206</f>
        <v>item_30004_15,item_10000001_159090</v>
      </c>
      <c r="F209" s="2" t="s">
        <v>28</v>
      </c>
      <c r="G209" s="2">
        <v>13</v>
      </c>
      <c r="H209" s="2">
        <v>545</v>
      </c>
      <c r="I209" s="2">
        <v>0.13</v>
      </c>
      <c r="J209" s="2">
        <v>0.26</v>
      </c>
      <c r="K209" s="2"/>
      <c r="L209" s="2"/>
    </row>
    <row r="210" spans="1:12">
      <c r="A210" s="2">
        <v>307</v>
      </c>
      <c r="B210" s="2">
        <v>2004</v>
      </c>
      <c r="C210" s="2"/>
      <c r="D210" s="6">
        <v>27</v>
      </c>
      <c r="E210" s="8" t="str">
        <f>整行拆分结果!D207&amp;整行拆分结果!E207&amp;整行拆分结果!F207&amp;整行拆分结果!G207</f>
        <v>item_30004_15,item_10000001_168355</v>
      </c>
      <c r="F210" s="2" t="s">
        <v>28</v>
      </c>
      <c r="G210" s="2">
        <v>13</v>
      </c>
      <c r="H210" s="2">
        <v>563</v>
      </c>
      <c r="I210" s="2">
        <v>0.135</v>
      </c>
      <c r="J210" s="2">
        <v>0.27</v>
      </c>
      <c r="K210" s="2"/>
      <c r="L210" s="2"/>
    </row>
    <row r="211" spans="1:12">
      <c r="A211" s="2">
        <v>308</v>
      </c>
      <c r="B211" s="2">
        <v>2004</v>
      </c>
      <c r="C211" s="2"/>
      <c r="D211" s="6">
        <v>28</v>
      </c>
      <c r="E211" s="8" t="str">
        <f>整行拆分结果!D208&amp;整行拆分结果!E208&amp;整行拆分结果!F208&amp;整行拆分结果!G208</f>
        <v>item_30004_15,item_10000001_177794</v>
      </c>
      <c r="F211" s="2" t="s">
        <v>28</v>
      </c>
      <c r="G211" s="2">
        <v>14</v>
      </c>
      <c r="H211" s="2">
        <v>581</v>
      </c>
      <c r="I211" s="2">
        <v>0.14</v>
      </c>
      <c r="J211" s="2">
        <v>0.28</v>
      </c>
      <c r="K211" s="2"/>
      <c r="L211" s="2"/>
    </row>
    <row r="212" spans="1:12">
      <c r="A212" s="2">
        <v>309</v>
      </c>
      <c r="B212" s="2">
        <v>2004</v>
      </c>
      <c r="C212" s="2"/>
      <c r="D212" s="6">
        <v>29</v>
      </c>
      <c r="E212" s="8" t="str">
        <f>整行拆分结果!D209&amp;整行拆分结果!E209&amp;整行拆分结果!F209&amp;整行拆分结果!G209</f>
        <v>item_30004_15,item_10000001_187404</v>
      </c>
      <c r="F212" s="2" t="s">
        <v>28</v>
      </c>
      <c r="G212" s="2">
        <v>14</v>
      </c>
      <c r="H212" s="2">
        <v>600</v>
      </c>
      <c r="I212" s="2">
        <v>0.145</v>
      </c>
      <c r="J212" s="2">
        <v>0.29</v>
      </c>
      <c r="K212" s="2"/>
      <c r="L212" s="2"/>
    </row>
    <row r="213" spans="1:12">
      <c r="A213" s="2">
        <v>310</v>
      </c>
      <c r="B213" s="2">
        <v>2004</v>
      </c>
      <c r="C213" s="2"/>
      <c r="D213" s="6">
        <v>30</v>
      </c>
      <c r="E213" s="8" t="str">
        <f>整行拆分结果!D210&amp;整行拆分结果!E210&amp;整行拆分结果!F210&amp;整行拆分结果!G210</f>
        <v>item_30004_15,item_10000001_197180</v>
      </c>
      <c r="F213" s="2" t="s">
        <v>28</v>
      </c>
      <c r="G213" s="2">
        <v>15</v>
      </c>
      <c r="H213" s="2">
        <v>618</v>
      </c>
      <c r="I213" s="2">
        <v>0.15</v>
      </c>
      <c r="J213" s="2">
        <v>0.3</v>
      </c>
      <c r="K213" s="2"/>
      <c r="L213" s="2"/>
    </row>
    <row r="214" spans="1:12">
      <c r="A214" s="2">
        <v>311</v>
      </c>
      <c r="B214" s="2">
        <v>2004</v>
      </c>
      <c r="C214" s="2"/>
      <c r="D214" s="6">
        <v>31</v>
      </c>
      <c r="E214" s="8" t="str">
        <f>整行拆分结果!D211&amp;整行拆分结果!E211&amp;整行拆分结果!F211&amp;整行拆分结果!G211</f>
        <v>item_30004_17,item_10000001_207121</v>
      </c>
      <c r="F214" s="2" t="s">
        <v>28</v>
      </c>
      <c r="G214" s="2">
        <v>15</v>
      </c>
      <c r="H214" s="2">
        <v>636</v>
      </c>
      <c r="I214" s="2">
        <v>0.155</v>
      </c>
      <c r="J214" s="2">
        <v>0.31</v>
      </c>
      <c r="K214" s="2"/>
      <c r="L214" s="2"/>
    </row>
    <row r="215" spans="1:12">
      <c r="A215" s="2">
        <v>312</v>
      </c>
      <c r="B215" s="2">
        <v>2004</v>
      </c>
      <c r="C215" s="2"/>
      <c r="D215" s="6">
        <v>32</v>
      </c>
      <c r="E215" s="8" t="str">
        <f>整行拆分结果!D212&amp;整行拆分结果!E212&amp;整行拆分结果!F212&amp;整行拆分结果!G212</f>
        <v>item_30004_17,item_10000001_217223</v>
      </c>
      <c r="F215" s="2" t="s">
        <v>28</v>
      </c>
      <c r="G215" s="2">
        <v>16</v>
      </c>
      <c r="H215" s="2">
        <v>654</v>
      </c>
      <c r="I215" s="2">
        <v>0.16</v>
      </c>
      <c r="J215" s="2">
        <v>0.32</v>
      </c>
      <c r="K215" s="2"/>
      <c r="L215" s="2"/>
    </row>
    <row r="216" spans="1:12">
      <c r="A216" s="2">
        <v>313</v>
      </c>
      <c r="B216" s="2">
        <v>2004</v>
      </c>
      <c r="C216" s="2"/>
      <c r="D216" s="6">
        <v>33</v>
      </c>
      <c r="E216" s="8" t="str">
        <f>整行拆分结果!D213&amp;整行拆分结果!E213&amp;整行拆分结果!F213&amp;整行拆分结果!G213</f>
        <v>item_30004_17,item_10000001_227485</v>
      </c>
      <c r="F216" s="2" t="s">
        <v>28</v>
      </c>
      <c r="G216" s="2">
        <v>16</v>
      </c>
      <c r="H216" s="2">
        <v>672</v>
      </c>
      <c r="I216" s="2">
        <v>0.165</v>
      </c>
      <c r="J216" s="2">
        <v>0.33</v>
      </c>
      <c r="K216" s="2"/>
      <c r="L216" s="2"/>
    </row>
    <row r="217" spans="1:12">
      <c r="A217" s="2">
        <v>314</v>
      </c>
      <c r="B217" s="2">
        <v>2004</v>
      </c>
      <c r="C217" s="2"/>
      <c r="D217" s="6">
        <v>34</v>
      </c>
      <c r="E217" s="8" t="str">
        <f>整行拆分结果!D214&amp;整行拆分结果!E214&amp;整行拆分结果!F214&amp;整行拆分结果!G214</f>
        <v>item_30004_17,item_10000001_237902</v>
      </c>
      <c r="F217" s="2" t="s">
        <v>28</v>
      </c>
      <c r="G217" s="2">
        <v>17</v>
      </c>
      <c r="H217" s="2">
        <v>690</v>
      </c>
      <c r="I217" s="2">
        <v>0.17</v>
      </c>
      <c r="J217" s="2">
        <v>0.34</v>
      </c>
      <c r="K217" s="2"/>
      <c r="L217" s="2"/>
    </row>
    <row r="218" spans="1:12">
      <c r="A218" s="2">
        <v>315</v>
      </c>
      <c r="B218" s="2">
        <v>2004</v>
      </c>
      <c r="C218" s="2"/>
      <c r="D218" s="6">
        <v>35</v>
      </c>
      <c r="E218" s="8" t="str">
        <f>整行拆分结果!D215&amp;整行拆分结果!E215&amp;整行拆分结果!F215&amp;整行拆分结果!G215</f>
        <v>item_30004_17,item_10000001_248476</v>
      </c>
      <c r="F218" s="2" t="s">
        <v>28</v>
      </c>
      <c r="G218" s="2">
        <v>17</v>
      </c>
      <c r="H218" s="2">
        <v>709</v>
      </c>
      <c r="I218" s="2">
        <v>0.175</v>
      </c>
      <c r="J218" s="2">
        <v>0.35</v>
      </c>
      <c r="K218" s="2"/>
      <c r="L218" s="2"/>
    </row>
    <row r="219" spans="1:12">
      <c r="A219" s="2">
        <v>316</v>
      </c>
      <c r="B219" s="2">
        <v>2004</v>
      </c>
      <c r="C219" s="2"/>
      <c r="D219" s="6">
        <v>36</v>
      </c>
      <c r="E219" s="8" t="str">
        <f>整行拆分结果!D216&amp;整行拆分结果!E216&amp;整行拆分结果!F216&amp;整行拆分结果!G216</f>
        <v>item_30004_19,item_10000001_259200</v>
      </c>
      <c r="F219" s="2" t="s">
        <v>28</v>
      </c>
      <c r="G219" s="2">
        <v>18</v>
      </c>
      <c r="H219" s="2">
        <v>727</v>
      </c>
      <c r="I219" s="2">
        <v>0.18</v>
      </c>
      <c r="J219" s="2">
        <v>0.36</v>
      </c>
      <c r="K219" s="2"/>
      <c r="L219" s="2"/>
    </row>
    <row r="220" spans="1:12">
      <c r="A220" s="2">
        <v>317</v>
      </c>
      <c r="B220" s="2">
        <v>2004</v>
      </c>
      <c r="C220" s="2"/>
      <c r="D220" s="6">
        <v>37</v>
      </c>
      <c r="E220" s="8" t="str">
        <f>整行拆分结果!D217&amp;整行拆分结果!E217&amp;整行拆分结果!F217&amp;整行拆分结果!G217</f>
        <v>item_30004_19,item_10000001_270074</v>
      </c>
      <c r="F220" s="2" t="s">
        <v>28</v>
      </c>
      <c r="G220" s="2">
        <v>18</v>
      </c>
      <c r="H220" s="2">
        <v>745</v>
      </c>
      <c r="I220" s="2">
        <v>0.185</v>
      </c>
      <c r="J220" s="2">
        <v>0.37</v>
      </c>
      <c r="K220" s="2"/>
      <c r="L220" s="2"/>
    </row>
    <row r="221" spans="1:12">
      <c r="A221" s="2">
        <v>318</v>
      </c>
      <c r="B221" s="2">
        <v>2004</v>
      </c>
      <c r="C221" s="2"/>
      <c r="D221" s="6">
        <v>38</v>
      </c>
      <c r="E221" s="8" t="str">
        <f>整行拆分结果!D218&amp;整行拆分结果!E218&amp;整行拆分结果!F218&amp;整行拆分结果!G218</f>
        <v>item_30004_19,item_10000001_281098</v>
      </c>
      <c r="F221" s="2" t="s">
        <v>28</v>
      </c>
      <c r="G221" s="2">
        <v>19</v>
      </c>
      <c r="H221" s="2">
        <v>763</v>
      </c>
      <c r="I221" s="2">
        <v>0.19</v>
      </c>
      <c r="J221" s="2">
        <v>0.38</v>
      </c>
      <c r="K221" s="2"/>
      <c r="L221" s="2"/>
    </row>
    <row r="222" spans="1:12">
      <c r="A222" s="2">
        <v>319</v>
      </c>
      <c r="B222" s="2">
        <v>2004</v>
      </c>
      <c r="C222" s="2"/>
      <c r="D222" s="6">
        <v>39</v>
      </c>
      <c r="E222" s="8" t="str">
        <f>整行拆分结果!D219&amp;整行拆分结果!E219&amp;整行拆分结果!F219&amp;整行拆分结果!G219</f>
        <v>item_30004_19,item_10000001_292266</v>
      </c>
      <c r="F222" s="2" t="s">
        <v>28</v>
      </c>
      <c r="G222" s="2">
        <v>19</v>
      </c>
      <c r="H222" s="2">
        <v>781</v>
      </c>
      <c r="I222" s="2">
        <v>0.195</v>
      </c>
      <c r="J222" s="2">
        <v>0.39</v>
      </c>
      <c r="K222" s="2"/>
      <c r="L222" s="2"/>
    </row>
    <row r="223" spans="1:12">
      <c r="A223" s="2">
        <v>320</v>
      </c>
      <c r="B223" s="2">
        <v>2004</v>
      </c>
      <c r="C223" s="2"/>
      <c r="D223" s="6">
        <v>40</v>
      </c>
      <c r="E223" s="8" t="str">
        <f>整行拆分结果!D220&amp;整行拆分结果!E220&amp;整行拆分结果!F220&amp;整行拆分结果!G220</f>
        <v>item_30004_19,item_10000001_303578</v>
      </c>
      <c r="F223" s="2" t="s">
        <v>28</v>
      </c>
      <c r="G223" s="2">
        <v>20</v>
      </c>
      <c r="H223" s="2">
        <v>800</v>
      </c>
      <c r="I223" s="2">
        <v>0.2</v>
      </c>
      <c r="J223" s="2">
        <v>0.4</v>
      </c>
      <c r="K223" s="2"/>
      <c r="L223" s="2"/>
    </row>
    <row r="224" spans="1:12">
      <c r="A224" s="2">
        <v>321</v>
      </c>
      <c r="B224" s="2">
        <v>2004</v>
      </c>
      <c r="C224" s="2"/>
      <c r="D224" s="6">
        <v>41</v>
      </c>
      <c r="E224" s="8" t="str">
        <f>整行拆分结果!D221&amp;整行拆分结果!E221&amp;整行拆分结果!F221&amp;整行拆分结果!G221</f>
        <v>item_30004_22,item_10000001_315034</v>
      </c>
      <c r="F224" s="2" t="s">
        <v>28</v>
      </c>
      <c r="G224" s="2">
        <v>20</v>
      </c>
      <c r="H224" s="2">
        <v>818</v>
      </c>
      <c r="I224" s="2">
        <v>0.205</v>
      </c>
      <c r="J224" s="2">
        <v>0.41</v>
      </c>
      <c r="K224" s="2"/>
      <c r="L224" s="2"/>
    </row>
    <row r="225" spans="1:12">
      <c r="A225" s="2">
        <v>322</v>
      </c>
      <c r="B225" s="2">
        <v>2004</v>
      </c>
      <c r="C225" s="2"/>
      <c r="D225" s="6">
        <v>42</v>
      </c>
      <c r="E225" s="8" t="str">
        <f>整行拆分结果!D222&amp;整行拆分结果!E222&amp;整行拆分结果!F222&amp;整行拆分结果!G222</f>
        <v>item_30004_22,item_10000001_326629</v>
      </c>
      <c r="F225" s="2" t="s">
        <v>28</v>
      </c>
      <c r="G225" s="2">
        <v>21</v>
      </c>
      <c r="H225" s="2">
        <v>836</v>
      </c>
      <c r="I225" s="2">
        <v>0.21</v>
      </c>
      <c r="J225" s="2">
        <v>0.42</v>
      </c>
      <c r="K225" s="2"/>
      <c r="L225" s="2"/>
    </row>
    <row r="226" spans="1:12">
      <c r="A226" s="2">
        <v>323</v>
      </c>
      <c r="B226" s="2">
        <v>2004</v>
      </c>
      <c r="C226" s="2"/>
      <c r="D226" s="6">
        <v>43</v>
      </c>
      <c r="E226" s="8" t="str">
        <f>整行拆分结果!D223&amp;整行拆分结果!E223&amp;整行拆分结果!F223&amp;整行拆分结果!G223</f>
        <v>item_30004_22,item_10000001_338364</v>
      </c>
      <c r="F226" s="2" t="s">
        <v>28</v>
      </c>
      <c r="G226" s="2">
        <v>21</v>
      </c>
      <c r="H226" s="2">
        <v>854</v>
      </c>
      <c r="I226" s="2">
        <v>0.215</v>
      </c>
      <c r="J226" s="2">
        <v>0.43</v>
      </c>
      <c r="K226" s="2"/>
      <c r="L226" s="2"/>
    </row>
    <row r="227" spans="1:12">
      <c r="A227" s="2">
        <v>324</v>
      </c>
      <c r="B227" s="2">
        <v>2004</v>
      </c>
      <c r="C227" s="2"/>
      <c r="D227" s="6">
        <v>44</v>
      </c>
      <c r="E227" s="8" t="str">
        <f>整行拆分结果!D224&amp;整行拆分结果!E224&amp;整行拆分结果!F224&amp;整行拆分结果!G224</f>
        <v>item_30004_22,item_10000001_350236</v>
      </c>
      <c r="F227" s="2" t="s">
        <v>28</v>
      </c>
      <c r="G227" s="2">
        <v>22</v>
      </c>
      <c r="H227" s="2">
        <v>872</v>
      </c>
      <c r="I227" s="2">
        <v>0.22</v>
      </c>
      <c r="J227" s="2">
        <v>0.44</v>
      </c>
      <c r="K227" s="2"/>
      <c r="L227" s="2"/>
    </row>
    <row r="228" spans="1:12">
      <c r="A228" s="2">
        <v>325</v>
      </c>
      <c r="B228" s="2">
        <v>2004</v>
      </c>
      <c r="C228" s="2"/>
      <c r="D228" s="6">
        <v>45</v>
      </c>
      <c r="E228" s="8" t="str">
        <f>整行拆分结果!D225&amp;整行拆分结果!E225&amp;整行拆分结果!F225&amp;整行拆分结果!G225</f>
        <v>item_30004_22,item_10000001_362243</v>
      </c>
      <c r="F228" s="2" t="s">
        <v>28</v>
      </c>
      <c r="G228" s="2">
        <v>22</v>
      </c>
      <c r="H228" s="2">
        <v>890</v>
      </c>
      <c r="I228" s="2">
        <v>0.225</v>
      </c>
      <c r="J228" s="2">
        <v>0.45</v>
      </c>
      <c r="K228" s="2"/>
      <c r="L228" s="2"/>
    </row>
    <row r="229" spans="1:12">
      <c r="A229" s="2">
        <v>326</v>
      </c>
      <c r="B229" s="2">
        <v>2004</v>
      </c>
      <c r="C229" s="2"/>
      <c r="D229" s="6">
        <v>46</v>
      </c>
      <c r="E229" s="8" t="str">
        <f>整行拆分结果!D226&amp;整行拆分结果!E226&amp;整行拆分结果!F226&amp;整行拆分结果!G226</f>
        <v>item_30004_25,item_10000001_374384</v>
      </c>
      <c r="F229" s="2" t="s">
        <v>28</v>
      </c>
      <c r="G229" s="2">
        <v>23</v>
      </c>
      <c r="H229" s="2">
        <v>909</v>
      </c>
      <c r="I229" s="2">
        <v>0.23</v>
      </c>
      <c r="J229" s="2">
        <v>0.46</v>
      </c>
      <c r="K229" s="2"/>
      <c r="L229" s="2"/>
    </row>
    <row r="230" spans="1:12">
      <c r="A230" s="2">
        <v>327</v>
      </c>
      <c r="B230" s="2">
        <v>2004</v>
      </c>
      <c r="C230" s="2"/>
      <c r="D230" s="6">
        <v>47</v>
      </c>
      <c r="E230" s="8" t="str">
        <f>整行拆分结果!D227&amp;整行拆分结果!E227&amp;整行拆分结果!F227&amp;整行拆分结果!G227</f>
        <v>item_30004_25,item_10000001_386659</v>
      </c>
      <c r="F230" s="2" t="s">
        <v>28</v>
      </c>
      <c r="G230" s="2">
        <v>23</v>
      </c>
      <c r="H230" s="2">
        <v>927</v>
      </c>
      <c r="I230" s="2">
        <v>0.235</v>
      </c>
      <c r="J230" s="2">
        <v>0.47</v>
      </c>
      <c r="K230" s="2"/>
      <c r="L230" s="2"/>
    </row>
    <row r="231" spans="1:12">
      <c r="A231" s="2">
        <v>328</v>
      </c>
      <c r="B231" s="2">
        <v>2004</v>
      </c>
      <c r="C231" s="2"/>
      <c r="D231" s="6">
        <v>48</v>
      </c>
      <c r="E231" s="8" t="str">
        <f>整行拆分结果!D228&amp;整行拆分结果!E228&amp;整行拆分结果!F228&amp;整行拆分结果!G228</f>
        <v>item_30004_25,item_10000001_399065</v>
      </c>
      <c r="F231" s="2" t="s">
        <v>28</v>
      </c>
      <c r="G231" s="2">
        <v>24</v>
      </c>
      <c r="H231" s="2">
        <v>945</v>
      </c>
      <c r="I231" s="2">
        <v>0.24</v>
      </c>
      <c r="J231" s="2">
        <v>0.48</v>
      </c>
      <c r="K231" s="2"/>
      <c r="L231" s="2"/>
    </row>
    <row r="232" spans="1:12">
      <c r="A232" s="2">
        <v>329</v>
      </c>
      <c r="B232" s="2">
        <v>2004</v>
      </c>
      <c r="C232" s="2"/>
      <c r="D232" s="6">
        <v>49</v>
      </c>
      <c r="E232" s="8" t="str">
        <f>整行拆分结果!D229&amp;整行拆分结果!E229&amp;整行拆分结果!F229&amp;整行拆分结果!G229</f>
        <v>item_30004_25,item_10000001_411600</v>
      </c>
      <c r="F232" s="2" t="s">
        <v>28</v>
      </c>
      <c r="G232" s="2">
        <v>24</v>
      </c>
      <c r="H232" s="2">
        <v>963</v>
      </c>
      <c r="I232" s="2">
        <v>0.245</v>
      </c>
      <c r="J232" s="2">
        <v>0.49</v>
      </c>
      <c r="K232" s="2"/>
      <c r="L232" s="2"/>
    </row>
    <row r="233" spans="1:12">
      <c r="A233" s="2">
        <v>330</v>
      </c>
      <c r="B233" s="2">
        <v>2004</v>
      </c>
      <c r="C233" s="2"/>
      <c r="D233" s="6">
        <v>50</v>
      </c>
      <c r="E233" s="8" t="str">
        <f>整行拆分结果!D230&amp;整行拆分结果!E230&amp;整行拆分结果!F230&amp;整行拆分结果!G230</f>
        <v>item_30004_25,item_10000001_424264</v>
      </c>
      <c r="F233" s="2" t="s">
        <v>28</v>
      </c>
      <c r="G233" s="2">
        <v>25</v>
      </c>
      <c r="H233" s="2">
        <v>981</v>
      </c>
      <c r="I233" s="2">
        <v>0.25</v>
      </c>
      <c r="J233" s="2">
        <v>0.5</v>
      </c>
      <c r="K233" s="2"/>
      <c r="L233" s="2"/>
    </row>
    <row r="234" spans="1:12">
      <c r="A234" s="2">
        <v>331</v>
      </c>
      <c r="B234" s="2">
        <v>2004</v>
      </c>
      <c r="C234" s="2"/>
      <c r="D234" s="6">
        <v>51</v>
      </c>
      <c r="E234" s="8" t="str">
        <f>整行拆分结果!D231&amp;整行拆分结果!E231&amp;整行拆分结果!F231&amp;整行拆分结果!G231</f>
        <v>item_30004_28,item_10000001_437056</v>
      </c>
      <c r="F234" s="2" t="s">
        <v>28</v>
      </c>
      <c r="G234" s="2">
        <v>25</v>
      </c>
      <c r="H234" s="2">
        <v>1000</v>
      </c>
      <c r="I234" s="2">
        <v>0.255</v>
      </c>
      <c r="J234" s="2">
        <v>0.51</v>
      </c>
      <c r="K234" s="2"/>
      <c r="L234" s="2"/>
    </row>
    <row r="235" spans="1:12">
      <c r="A235" s="2">
        <v>332</v>
      </c>
      <c r="B235" s="2">
        <v>2004</v>
      </c>
      <c r="C235" s="2"/>
      <c r="D235" s="6">
        <v>52</v>
      </c>
      <c r="E235" s="8" t="str">
        <f>整行拆分结果!D232&amp;整行拆分结果!E232&amp;整行拆分结果!F232&amp;整行拆分结果!G232</f>
        <v>item_30004_28,item_10000001_449972</v>
      </c>
      <c r="F235" s="2" t="s">
        <v>28</v>
      </c>
      <c r="G235" s="2">
        <v>26</v>
      </c>
      <c r="H235" s="2">
        <v>1018</v>
      </c>
      <c r="I235" s="2">
        <v>0.26</v>
      </c>
      <c r="J235" s="2">
        <v>0.52</v>
      </c>
      <c r="K235" s="2"/>
      <c r="L235" s="2"/>
    </row>
    <row r="236" spans="1:12">
      <c r="A236" s="2">
        <v>333</v>
      </c>
      <c r="B236" s="2">
        <v>2004</v>
      </c>
      <c r="C236" s="2"/>
      <c r="D236" s="6">
        <v>53</v>
      </c>
      <c r="E236" s="8" t="str">
        <f>整行拆分结果!D233&amp;整行拆分结果!E233&amp;整行拆分结果!F233&amp;整行拆分结果!G233</f>
        <v>item_30004_28,item_10000001_463015</v>
      </c>
      <c r="F236" s="2" t="s">
        <v>28</v>
      </c>
      <c r="G236" s="2">
        <v>26</v>
      </c>
      <c r="H236" s="2">
        <v>1036</v>
      </c>
      <c r="I236" s="2">
        <v>0.265</v>
      </c>
      <c r="J236" s="2">
        <v>0.53</v>
      </c>
      <c r="K236" s="2"/>
      <c r="L236" s="2"/>
    </row>
    <row r="237" spans="1:12">
      <c r="A237" s="2">
        <v>334</v>
      </c>
      <c r="B237" s="2">
        <v>2004</v>
      </c>
      <c r="C237" s="2"/>
      <c r="D237" s="6">
        <v>54</v>
      </c>
      <c r="E237" s="8" t="str">
        <f>整行拆分结果!D234&amp;整行拆分结果!E234&amp;整行拆分结果!F234&amp;整行拆分结果!G234</f>
        <v>item_30004_28,item_10000001_476180</v>
      </c>
      <c r="F237" s="2" t="s">
        <v>28</v>
      </c>
      <c r="G237" s="2">
        <v>27</v>
      </c>
      <c r="H237" s="2">
        <v>1054</v>
      </c>
      <c r="I237" s="2">
        <v>0.27</v>
      </c>
      <c r="J237" s="2">
        <v>0.54</v>
      </c>
      <c r="K237" s="2"/>
      <c r="L237" s="2"/>
    </row>
    <row r="238" spans="1:12">
      <c r="A238" s="2">
        <v>335</v>
      </c>
      <c r="B238" s="2">
        <v>2004</v>
      </c>
      <c r="C238" s="2"/>
      <c r="D238" s="6">
        <v>55</v>
      </c>
      <c r="E238" s="8" t="str">
        <f>整行拆分结果!D235&amp;整行拆分结果!E235&amp;整行拆分结果!F235&amp;整行拆分结果!G235</f>
        <v>item_30004_28,item_10000001_489469</v>
      </c>
      <c r="F238" s="2" t="s">
        <v>28</v>
      </c>
      <c r="G238" s="2">
        <v>27</v>
      </c>
      <c r="H238" s="2">
        <v>1072</v>
      </c>
      <c r="I238" s="2">
        <v>0.275</v>
      </c>
      <c r="J238" s="2">
        <v>0.55</v>
      </c>
      <c r="K238" s="2"/>
      <c r="L238" s="2"/>
    </row>
    <row r="239" spans="1:12">
      <c r="A239" s="2">
        <v>336</v>
      </c>
      <c r="B239" s="2">
        <v>2004</v>
      </c>
      <c r="C239" s="2"/>
      <c r="D239" s="6">
        <v>56</v>
      </c>
      <c r="E239" s="8" t="str">
        <f>整行拆分结果!D236&amp;整行拆分结果!E236&amp;整行拆分结果!F236&amp;整行拆分结果!G236</f>
        <v>item_30004_31,item_10000001_502879</v>
      </c>
      <c r="F239" s="2" t="s">
        <v>28</v>
      </c>
      <c r="G239" s="2">
        <v>28</v>
      </c>
      <c r="H239" s="2">
        <v>1090</v>
      </c>
      <c r="I239" s="2">
        <v>0.28</v>
      </c>
      <c r="J239" s="2">
        <v>0.56</v>
      </c>
      <c r="K239" s="2"/>
      <c r="L239" s="2"/>
    </row>
    <row r="240" spans="1:12">
      <c r="A240" s="2">
        <v>337</v>
      </c>
      <c r="B240" s="2">
        <v>2004</v>
      </c>
      <c r="C240" s="2"/>
      <c r="D240" s="6">
        <v>57</v>
      </c>
      <c r="E240" s="8" t="str">
        <f>整行拆分结果!D237&amp;整行拆分结果!E237&amp;整行拆分结果!F237&amp;整行拆分结果!G237</f>
        <v>item_30004_31,item_10000001_516409</v>
      </c>
      <c r="F240" s="2" t="s">
        <v>28</v>
      </c>
      <c r="G240" s="2">
        <v>28</v>
      </c>
      <c r="H240" s="2">
        <v>1109</v>
      </c>
      <c r="I240" s="2">
        <v>0.285</v>
      </c>
      <c r="J240" s="2">
        <v>0.57</v>
      </c>
      <c r="K240" s="2"/>
      <c r="L240" s="2"/>
    </row>
    <row r="241" spans="1:12">
      <c r="A241" s="2">
        <v>338</v>
      </c>
      <c r="B241" s="2">
        <v>2004</v>
      </c>
      <c r="C241" s="2"/>
      <c r="D241" s="6">
        <v>58</v>
      </c>
      <c r="E241" s="8" t="str">
        <f>整行拆分结果!D238&amp;整行拆分结果!E238&amp;整行拆分结果!F238&amp;整行拆分结果!G238</f>
        <v>item_30004_31,item_10000001_530058</v>
      </c>
      <c r="F241" s="2" t="s">
        <v>28</v>
      </c>
      <c r="G241" s="2">
        <v>29</v>
      </c>
      <c r="H241" s="2">
        <v>1127</v>
      </c>
      <c r="I241" s="2">
        <v>0.29</v>
      </c>
      <c r="J241" s="2">
        <v>0.58</v>
      </c>
      <c r="K241" s="2"/>
      <c r="L241" s="2"/>
    </row>
    <row r="242" spans="1:12">
      <c r="A242" s="2">
        <v>339</v>
      </c>
      <c r="B242" s="2">
        <v>2004</v>
      </c>
      <c r="C242" s="2"/>
      <c r="D242" s="6">
        <v>59</v>
      </c>
      <c r="E242" s="8" t="str">
        <f>整行拆分结果!D239&amp;整行拆分结果!E239&amp;整行拆分结果!F239&amp;整行拆分结果!G239</f>
        <v>item_30004_31,item_10000001_543826</v>
      </c>
      <c r="F242" s="2" t="s">
        <v>28</v>
      </c>
      <c r="G242" s="2">
        <v>29</v>
      </c>
      <c r="H242" s="2">
        <v>1145</v>
      </c>
      <c r="I242" s="2">
        <v>0.295</v>
      </c>
      <c r="J242" s="2">
        <v>0.59</v>
      </c>
      <c r="K242" s="2"/>
      <c r="L242" s="2"/>
    </row>
    <row r="243" spans="1:12">
      <c r="A243" s="2">
        <v>340</v>
      </c>
      <c r="B243" s="2">
        <v>2004</v>
      </c>
      <c r="C243" s="2"/>
      <c r="D243" s="6">
        <v>60</v>
      </c>
      <c r="E243" s="8" t="str">
        <f>整行拆分结果!D240&amp;整行拆分结果!E240&amp;整行拆分结果!F240&amp;整行拆分结果!G240</f>
        <v>item_30004_31,item_10000001_557710</v>
      </c>
      <c r="F243" s="2" t="s">
        <v>28</v>
      </c>
      <c r="G243" s="2">
        <v>30</v>
      </c>
      <c r="H243" s="2">
        <v>1163</v>
      </c>
      <c r="I243" s="2">
        <v>0.3</v>
      </c>
      <c r="J243" s="2">
        <v>0.6</v>
      </c>
      <c r="K243" s="2"/>
      <c r="L243" s="2"/>
    </row>
    <row r="244" spans="1:12">
      <c r="A244" s="2">
        <v>341</v>
      </c>
      <c r="B244" s="2">
        <v>2005</v>
      </c>
      <c r="C244" s="2"/>
      <c r="D244" s="6">
        <v>1</v>
      </c>
      <c r="E244" s="8" t="str">
        <f>整行拆分结果!D241&amp;整行拆分结果!E241&amp;整行拆分结果!F241&amp;整行拆分结果!G241</f>
        <v>item_30005_5,item_10000001_1200</v>
      </c>
      <c r="F244" s="2" t="s">
        <v>28</v>
      </c>
      <c r="G244" s="2">
        <v>0</v>
      </c>
      <c r="H244" s="2">
        <v>68</v>
      </c>
      <c r="I244" s="2">
        <v>0.005</v>
      </c>
      <c r="J244" s="2">
        <v>0.01</v>
      </c>
      <c r="K244" s="2"/>
      <c r="L244" s="2"/>
    </row>
    <row r="245" spans="1:12">
      <c r="A245" s="2">
        <v>342</v>
      </c>
      <c r="B245" s="2">
        <v>2005</v>
      </c>
      <c r="C245" s="2"/>
      <c r="D245" s="6">
        <v>2</v>
      </c>
      <c r="E245" s="8" t="str">
        <f>整行拆分结果!D242&amp;整行拆分结果!E242&amp;整行拆分结果!F242&amp;整行拆分结果!G242</f>
        <v>item_30005_5,item_10000001_3394</v>
      </c>
      <c r="F245" s="2" t="s">
        <v>28</v>
      </c>
      <c r="G245" s="2">
        <v>1</v>
      </c>
      <c r="H245" s="2">
        <v>81</v>
      </c>
      <c r="I245" s="2">
        <v>0.01</v>
      </c>
      <c r="J245" s="2">
        <v>0.02</v>
      </c>
      <c r="K245" s="2"/>
      <c r="L245" s="2"/>
    </row>
    <row r="246" spans="1:12">
      <c r="A246" s="2">
        <v>343</v>
      </c>
      <c r="B246" s="2">
        <v>2005</v>
      </c>
      <c r="C246" s="2"/>
      <c r="D246" s="6">
        <v>3</v>
      </c>
      <c r="E246" s="8" t="str">
        <f>整行拆分结果!D243&amp;整行拆分结果!E243&amp;整行拆分结果!F243&amp;整行拆分结果!G243</f>
        <v>item_30005_5,item_10000001_6235</v>
      </c>
      <c r="F246" s="2" t="s">
        <v>28</v>
      </c>
      <c r="G246" s="2">
        <v>1</v>
      </c>
      <c r="H246" s="2">
        <v>95</v>
      </c>
      <c r="I246" s="2">
        <v>0.015</v>
      </c>
      <c r="J246" s="2">
        <v>0.03</v>
      </c>
      <c r="K246" s="2"/>
      <c r="L246" s="2"/>
    </row>
    <row r="247" spans="1:12">
      <c r="A247" s="2">
        <v>344</v>
      </c>
      <c r="B247" s="2">
        <v>2005</v>
      </c>
      <c r="C247" s="2"/>
      <c r="D247" s="6">
        <v>4</v>
      </c>
      <c r="E247" s="8" t="str">
        <f>整行拆分结果!D244&amp;整行拆分结果!E244&amp;整行拆分结果!F244&amp;整行拆分结果!G244</f>
        <v>item_30005_5,item_10000001_9600</v>
      </c>
      <c r="F247" s="2" t="s">
        <v>28</v>
      </c>
      <c r="G247" s="2">
        <v>2</v>
      </c>
      <c r="H247" s="2">
        <v>109</v>
      </c>
      <c r="I247" s="2">
        <v>0.02</v>
      </c>
      <c r="J247" s="2">
        <v>0.04</v>
      </c>
      <c r="K247" s="2"/>
      <c r="L247" s="2"/>
    </row>
    <row r="248" spans="1:12">
      <c r="A248" s="2">
        <v>345</v>
      </c>
      <c r="B248" s="2">
        <v>2005</v>
      </c>
      <c r="C248" s="2"/>
      <c r="D248" s="6">
        <v>5</v>
      </c>
      <c r="E248" s="8" t="str">
        <f>整行拆分结果!D245&amp;整行拆分结果!E245&amp;整行拆分结果!F245&amp;整行拆分结果!G245</f>
        <v>item_30005_5,item_10000001_13416</v>
      </c>
      <c r="F248" s="2" t="s">
        <v>28</v>
      </c>
      <c r="G248" s="2">
        <v>2</v>
      </c>
      <c r="H248" s="2">
        <v>122</v>
      </c>
      <c r="I248" s="2">
        <v>0.025</v>
      </c>
      <c r="J248" s="2">
        <v>0.05</v>
      </c>
      <c r="K248" s="2"/>
      <c r="L248" s="2"/>
    </row>
    <row r="249" spans="1:12">
      <c r="A249" s="2">
        <v>346</v>
      </c>
      <c r="B249" s="2">
        <v>2005</v>
      </c>
      <c r="C249" s="2"/>
      <c r="D249" s="6">
        <v>6</v>
      </c>
      <c r="E249" s="8" t="str">
        <f>整行拆分结果!D246&amp;整行拆分结果!E246&amp;整行拆分结果!F246&amp;整行拆分结果!G246</f>
        <v>item_30005_7,item_10000001_17636</v>
      </c>
      <c r="F249" s="2" t="s">
        <v>28</v>
      </c>
      <c r="G249" s="2">
        <v>3</v>
      </c>
      <c r="H249" s="2">
        <v>136</v>
      </c>
      <c r="I249" s="2">
        <v>0.03</v>
      </c>
      <c r="J249" s="2">
        <v>0.06</v>
      </c>
      <c r="K249" s="2"/>
      <c r="L249" s="2"/>
    </row>
    <row r="250" spans="1:12">
      <c r="A250" s="2">
        <v>347</v>
      </c>
      <c r="B250" s="2">
        <v>2005</v>
      </c>
      <c r="C250" s="2"/>
      <c r="D250" s="6">
        <v>7</v>
      </c>
      <c r="E250" s="8" t="str">
        <f>整行拆分结果!D247&amp;整行拆分结果!E247&amp;整行拆分结果!F247&amp;整行拆分结果!G247</f>
        <v>item_30005_7,item_10000001_22224</v>
      </c>
      <c r="F250" s="2" t="s">
        <v>28</v>
      </c>
      <c r="G250" s="2">
        <v>3</v>
      </c>
      <c r="H250" s="2">
        <v>150</v>
      </c>
      <c r="I250" s="2">
        <v>0.035</v>
      </c>
      <c r="J250" s="2">
        <v>0.07</v>
      </c>
      <c r="K250" s="2"/>
      <c r="L250" s="2"/>
    </row>
    <row r="251" spans="1:12">
      <c r="A251" s="2">
        <v>348</v>
      </c>
      <c r="B251" s="2">
        <v>2005</v>
      </c>
      <c r="C251" s="2"/>
      <c r="D251" s="6">
        <v>8</v>
      </c>
      <c r="E251" s="8" t="str">
        <f>整行拆分结果!D248&amp;整行拆分结果!E248&amp;整行拆分结果!F248&amp;整行拆分结果!G248</f>
        <v>item_30005_7,item_10000001_27152</v>
      </c>
      <c r="F251" s="2" t="s">
        <v>28</v>
      </c>
      <c r="G251" s="2">
        <v>4</v>
      </c>
      <c r="H251" s="2">
        <v>163</v>
      </c>
      <c r="I251" s="2">
        <v>0.04</v>
      </c>
      <c r="J251" s="2">
        <v>0.08</v>
      </c>
      <c r="K251" s="2"/>
      <c r="L251" s="2"/>
    </row>
    <row r="252" spans="1:12">
      <c r="A252" s="2">
        <v>349</v>
      </c>
      <c r="B252" s="2">
        <v>2005</v>
      </c>
      <c r="C252" s="2"/>
      <c r="D252" s="6">
        <v>9</v>
      </c>
      <c r="E252" s="8" t="str">
        <f>整行拆分结果!D249&amp;整行拆分结果!E249&amp;整行拆分结果!F249&amp;整行拆分结果!G249</f>
        <v>item_30005_7,item_10000001_32400</v>
      </c>
      <c r="F252" s="2" t="s">
        <v>28</v>
      </c>
      <c r="G252" s="2">
        <v>4</v>
      </c>
      <c r="H252" s="2">
        <v>177</v>
      </c>
      <c r="I252" s="2">
        <v>0.045</v>
      </c>
      <c r="J252" s="2">
        <v>0.09</v>
      </c>
      <c r="K252" s="2"/>
      <c r="L252" s="2"/>
    </row>
    <row r="253" spans="1:12">
      <c r="A253" s="2">
        <v>350</v>
      </c>
      <c r="B253" s="2">
        <v>2005</v>
      </c>
      <c r="C253" s="2"/>
      <c r="D253" s="6">
        <v>10</v>
      </c>
      <c r="E253" s="8" t="str">
        <f>整行拆分结果!D250&amp;整行拆分结果!E250&amp;整行拆分结果!F250&amp;整行拆分结果!G250</f>
        <v>item_30005_7,item_10000001_37948</v>
      </c>
      <c r="F253" s="2" t="s">
        <v>28</v>
      </c>
      <c r="G253" s="2">
        <v>5</v>
      </c>
      <c r="H253" s="2">
        <v>190</v>
      </c>
      <c r="I253" s="2">
        <v>0.05</v>
      </c>
      <c r="J253" s="2">
        <v>0.1</v>
      </c>
      <c r="K253" s="2"/>
      <c r="L253" s="2"/>
    </row>
    <row r="254" spans="1:12">
      <c r="A254" s="2">
        <v>351</v>
      </c>
      <c r="B254" s="2">
        <v>2005</v>
      </c>
      <c r="C254" s="2"/>
      <c r="D254" s="6">
        <v>11</v>
      </c>
      <c r="E254" s="8" t="str">
        <f>整行拆分结果!D251&amp;整行拆分结果!E251&amp;整行拆分结果!F251&amp;整行拆分结果!G251</f>
        <v>item_30005_9,item_10000001_43780</v>
      </c>
      <c r="F254" s="2" t="s">
        <v>28</v>
      </c>
      <c r="G254" s="2">
        <v>5</v>
      </c>
      <c r="H254" s="2">
        <v>204</v>
      </c>
      <c r="I254" s="2">
        <v>0.055</v>
      </c>
      <c r="J254" s="2">
        <v>0.11</v>
      </c>
      <c r="K254" s="2"/>
      <c r="L254" s="2"/>
    </row>
    <row r="255" spans="1:12">
      <c r="A255" s="2">
        <v>352</v>
      </c>
      <c r="B255" s="2">
        <v>2005</v>
      </c>
      <c r="C255" s="2"/>
      <c r="D255" s="6">
        <v>12</v>
      </c>
      <c r="E255" s="8" t="str">
        <f>整行拆分结果!D252&amp;整行拆分结果!E252&amp;整行拆分结果!F252&amp;整行拆分结果!G252</f>
        <v>item_30005_9,item_10000001_49883</v>
      </c>
      <c r="F255" s="2" t="s">
        <v>28</v>
      </c>
      <c r="G255" s="2">
        <v>6</v>
      </c>
      <c r="H255" s="2">
        <v>218</v>
      </c>
      <c r="I255" s="2">
        <v>0.06</v>
      </c>
      <c r="J255" s="2">
        <v>0.12</v>
      </c>
      <c r="K255" s="2"/>
      <c r="L255" s="2"/>
    </row>
    <row r="256" spans="1:12">
      <c r="A256" s="2">
        <v>353</v>
      </c>
      <c r="B256" s="2">
        <v>2005</v>
      </c>
      <c r="C256" s="2"/>
      <c r="D256" s="6">
        <v>13</v>
      </c>
      <c r="E256" s="8" t="str">
        <f>整行拆分结果!D253&amp;整行拆分结果!E253&amp;整行拆分结果!F253&amp;整行拆分结果!G253</f>
        <v>item_30005_9,item_10000001_56246</v>
      </c>
      <c r="F256" s="2" t="s">
        <v>28</v>
      </c>
      <c r="G256" s="2">
        <v>6</v>
      </c>
      <c r="H256" s="2">
        <v>231</v>
      </c>
      <c r="I256" s="2">
        <v>0.065</v>
      </c>
      <c r="J256" s="2">
        <v>0.13</v>
      </c>
      <c r="K256" s="2"/>
      <c r="L256" s="2"/>
    </row>
    <row r="257" spans="1:12">
      <c r="A257" s="2">
        <v>354</v>
      </c>
      <c r="B257" s="2">
        <v>2005</v>
      </c>
      <c r="C257" s="2"/>
      <c r="D257" s="6">
        <v>14</v>
      </c>
      <c r="E257" s="8" t="str">
        <f>整行拆分结果!D254&amp;整行拆分结果!E254&amp;整行拆分结果!F254&amp;整行拆分结果!G254</f>
        <v>item_30005_9,item_10000001_62860</v>
      </c>
      <c r="F257" s="2" t="s">
        <v>28</v>
      </c>
      <c r="G257" s="2">
        <v>7</v>
      </c>
      <c r="H257" s="2">
        <v>245</v>
      </c>
      <c r="I257" s="2">
        <v>0.07</v>
      </c>
      <c r="J257" s="2">
        <v>0.14</v>
      </c>
      <c r="K257" s="2"/>
      <c r="L257" s="2"/>
    </row>
    <row r="258" spans="1:12">
      <c r="A258" s="2">
        <v>355</v>
      </c>
      <c r="B258" s="2">
        <v>2005</v>
      </c>
      <c r="C258" s="2"/>
      <c r="D258" s="6">
        <v>15</v>
      </c>
      <c r="E258" s="8" t="str">
        <f>整行拆分结果!D255&amp;整行拆分结果!E255&amp;整行拆分结果!F255&amp;整行拆分结果!G255</f>
        <v>item_30005_9,item_10000001_69714</v>
      </c>
      <c r="F258" s="2" t="s">
        <v>28</v>
      </c>
      <c r="G258" s="2">
        <v>7</v>
      </c>
      <c r="H258" s="2">
        <v>259</v>
      </c>
      <c r="I258" s="2">
        <v>0.075</v>
      </c>
      <c r="J258" s="2">
        <v>0.15</v>
      </c>
      <c r="K258" s="2"/>
      <c r="L258" s="2"/>
    </row>
    <row r="259" spans="1:12">
      <c r="A259" s="2">
        <v>356</v>
      </c>
      <c r="B259" s="2">
        <v>2005</v>
      </c>
      <c r="C259" s="2"/>
      <c r="D259" s="6">
        <v>16</v>
      </c>
      <c r="E259" s="8" t="str">
        <f>整行拆分结果!D256&amp;整行拆分结果!E256&amp;整行拆分结果!F256&amp;整行拆分结果!G256</f>
        <v>item_30005_11,item_10000001_76800</v>
      </c>
      <c r="F259" s="2" t="s">
        <v>28</v>
      </c>
      <c r="G259" s="2">
        <v>8</v>
      </c>
      <c r="H259" s="2">
        <v>272</v>
      </c>
      <c r="I259" s="2">
        <v>0.08</v>
      </c>
      <c r="J259" s="2">
        <v>0.16</v>
      </c>
      <c r="K259" s="2"/>
      <c r="L259" s="2"/>
    </row>
    <row r="260" spans="1:12">
      <c r="A260" s="2">
        <v>357</v>
      </c>
      <c r="B260" s="2">
        <v>2005</v>
      </c>
      <c r="C260" s="2"/>
      <c r="D260" s="6">
        <v>17</v>
      </c>
      <c r="E260" s="8" t="str">
        <f>整行拆分结果!D257&amp;整行拆分结果!E257&amp;整行拆分结果!F257&amp;整行拆分结果!G257</f>
        <v>item_30005_11,item_10000001_84112</v>
      </c>
      <c r="F260" s="2" t="s">
        <v>28</v>
      </c>
      <c r="G260" s="2">
        <v>8</v>
      </c>
      <c r="H260" s="2">
        <v>286</v>
      </c>
      <c r="I260" s="2">
        <v>0.085</v>
      </c>
      <c r="J260" s="2">
        <v>0.17</v>
      </c>
      <c r="K260" s="2"/>
      <c r="L260" s="2"/>
    </row>
    <row r="261" spans="1:12">
      <c r="A261" s="2">
        <v>358</v>
      </c>
      <c r="B261" s="2">
        <v>2005</v>
      </c>
      <c r="C261" s="2"/>
      <c r="D261" s="6">
        <v>18</v>
      </c>
      <c r="E261" s="8" t="str">
        <f>整行拆分结果!D258&amp;整行拆分结果!E258&amp;整行拆分结果!F258&amp;整行拆分结果!G258</f>
        <v>item_30005_11,item_10000001_91642</v>
      </c>
      <c r="F261" s="2" t="s">
        <v>28</v>
      </c>
      <c r="G261" s="2">
        <v>9</v>
      </c>
      <c r="H261" s="2">
        <v>300</v>
      </c>
      <c r="I261" s="2">
        <v>0.09</v>
      </c>
      <c r="J261" s="2">
        <v>0.18</v>
      </c>
      <c r="K261" s="2"/>
      <c r="L261" s="2"/>
    </row>
    <row r="262" spans="1:12">
      <c r="A262" s="2">
        <v>359</v>
      </c>
      <c r="B262" s="2">
        <v>2005</v>
      </c>
      <c r="C262" s="2"/>
      <c r="D262" s="6">
        <v>19</v>
      </c>
      <c r="E262" s="8" t="str">
        <f>整行拆分结果!D259&amp;整行拆分结果!E259&amp;整行拆分结果!F259&amp;整行拆分结果!G259</f>
        <v>item_30005_11,item_10000001_99383</v>
      </c>
      <c r="F262" s="2" t="s">
        <v>28</v>
      </c>
      <c r="G262" s="2">
        <v>9</v>
      </c>
      <c r="H262" s="2">
        <v>313</v>
      </c>
      <c r="I262" s="2">
        <v>0.095</v>
      </c>
      <c r="J262" s="2">
        <v>0.19</v>
      </c>
      <c r="K262" s="2"/>
      <c r="L262" s="2"/>
    </row>
    <row r="263" spans="1:12">
      <c r="A263" s="2">
        <v>360</v>
      </c>
      <c r="B263" s="2">
        <v>2005</v>
      </c>
      <c r="C263" s="2"/>
      <c r="D263" s="6">
        <v>20</v>
      </c>
      <c r="E263" s="8" t="str">
        <f>整行拆分结果!D260&amp;整行拆分结果!E260&amp;整行拆分结果!F260&amp;整行拆分结果!G260</f>
        <v>item_30005_11,item_10000001_107332</v>
      </c>
      <c r="F263" s="2" t="s">
        <v>28</v>
      </c>
      <c r="G263" s="2">
        <v>10</v>
      </c>
      <c r="H263" s="2">
        <v>327</v>
      </c>
      <c r="I263" s="2">
        <v>0.1</v>
      </c>
      <c r="J263" s="2">
        <v>0.2</v>
      </c>
      <c r="K263" s="2"/>
      <c r="L263" s="2"/>
    </row>
    <row r="264" spans="1:12">
      <c r="A264" s="2">
        <v>361</v>
      </c>
      <c r="B264" s="2">
        <v>2005</v>
      </c>
      <c r="C264" s="2"/>
      <c r="D264" s="6">
        <v>21</v>
      </c>
      <c r="E264" s="8" t="str">
        <f>整行拆分结果!D261&amp;整行拆分结果!E261&amp;整行拆分结果!F261&amp;整行拆分结果!G261</f>
        <v>item_30005_13,item_10000001_115481</v>
      </c>
      <c r="F264" s="2" t="s">
        <v>28</v>
      </c>
      <c r="G264" s="2">
        <v>10</v>
      </c>
      <c r="H264" s="2">
        <v>340</v>
      </c>
      <c r="I264" s="2">
        <v>0.105</v>
      </c>
      <c r="J264" s="2">
        <v>0.21</v>
      </c>
      <c r="K264" s="2"/>
      <c r="L264" s="2"/>
    </row>
    <row r="265" spans="1:12">
      <c r="A265" s="2">
        <v>362</v>
      </c>
      <c r="B265" s="2">
        <v>2005</v>
      </c>
      <c r="C265" s="2"/>
      <c r="D265" s="6">
        <v>22</v>
      </c>
      <c r="E265" s="8" t="str">
        <f>整行拆分结果!D262&amp;整行拆分结果!E262&amp;整行拆分结果!F262&amp;整行拆分结果!G262</f>
        <v>item_30005_13,item_10000001_123827</v>
      </c>
      <c r="F265" s="2" t="s">
        <v>28</v>
      </c>
      <c r="G265" s="2">
        <v>11</v>
      </c>
      <c r="H265" s="2">
        <v>354</v>
      </c>
      <c r="I265" s="2">
        <v>0.11</v>
      </c>
      <c r="J265" s="2">
        <v>0.22</v>
      </c>
      <c r="K265" s="2"/>
      <c r="L265" s="2"/>
    </row>
    <row r="266" spans="1:12">
      <c r="A266" s="2">
        <v>363</v>
      </c>
      <c r="B266" s="2">
        <v>2005</v>
      </c>
      <c r="C266" s="2"/>
      <c r="D266" s="6">
        <v>23</v>
      </c>
      <c r="E266" s="8" t="str">
        <f>整行拆分结果!D263&amp;整行拆分结果!E263&amp;整行拆分结果!F263&amp;整行拆分结果!G263</f>
        <v>item_30005_13,item_10000001_132365</v>
      </c>
      <c r="F266" s="2" t="s">
        <v>28</v>
      </c>
      <c r="G266" s="2">
        <v>11</v>
      </c>
      <c r="H266" s="2">
        <v>368</v>
      </c>
      <c r="I266" s="2">
        <v>0.115</v>
      </c>
      <c r="J266" s="2">
        <v>0.23</v>
      </c>
      <c r="K266" s="2"/>
      <c r="L266" s="2"/>
    </row>
    <row r="267" spans="1:12">
      <c r="A267" s="2">
        <v>364</v>
      </c>
      <c r="B267" s="2">
        <v>2005</v>
      </c>
      <c r="C267" s="2"/>
      <c r="D267" s="6">
        <v>24</v>
      </c>
      <c r="E267" s="8" t="str">
        <f>整行拆分结果!D264&amp;整行拆分结果!E264&amp;整行拆分结果!F264&amp;整行拆分结果!G264</f>
        <v>item_30005_13,item_10000001_141091</v>
      </c>
      <c r="F267" s="2" t="s">
        <v>28</v>
      </c>
      <c r="G267" s="2">
        <v>12</v>
      </c>
      <c r="H267" s="2">
        <v>381</v>
      </c>
      <c r="I267" s="2">
        <v>0.12</v>
      </c>
      <c r="J267" s="2">
        <v>0.24</v>
      </c>
      <c r="K267" s="2"/>
      <c r="L267" s="2"/>
    </row>
    <row r="268" spans="1:12">
      <c r="A268" s="2">
        <v>365</v>
      </c>
      <c r="B268" s="2">
        <v>2005</v>
      </c>
      <c r="C268" s="2"/>
      <c r="D268" s="6">
        <v>25</v>
      </c>
      <c r="E268" s="8" t="str">
        <f>整行拆分结果!D265&amp;整行拆分结果!E265&amp;整行拆分结果!F265&amp;整行拆分结果!G265</f>
        <v>item_30005_13,item_10000001_150000</v>
      </c>
      <c r="F268" s="2" t="s">
        <v>28</v>
      </c>
      <c r="G268" s="2">
        <v>12</v>
      </c>
      <c r="H268" s="2">
        <v>395</v>
      </c>
      <c r="I268" s="2">
        <v>0.125</v>
      </c>
      <c r="J268" s="2">
        <v>0.25</v>
      </c>
      <c r="K268" s="2"/>
      <c r="L268" s="2"/>
    </row>
    <row r="269" spans="1:12">
      <c r="A269" s="2">
        <v>366</v>
      </c>
      <c r="B269" s="2">
        <v>2005</v>
      </c>
      <c r="C269" s="2"/>
      <c r="D269" s="6">
        <v>26</v>
      </c>
      <c r="E269" s="8" t="str">
        <f>整行拆分结果!D266&amp;整行拆分结果!E266&amp;整行拆分结果!F266&amp;整行拆分结果!G266</f>
        <v>item_30005_15,item_10000001_159090</v>
      </c>
      <c r="F269" s="2" t="s">
        <v>28</v>
      </c>
      <c r="G269" s="2">
        <v>13</v>
      </c>
      <c r="H269" s="2">
        <v>409</v>
      </c>
      <c r="I269" s="2">
        <v>0.13</v>
      </c>
      <c r="J269" s="2">
        <v>0.26</v>
      </c>
      <c r="K269" s="2"/>
      <c r="L269" s="2"/>
    </row>
    <row r="270" spans="1:12">
      <c r="A270" s="2">
        <v>367</v>
      </c>
      <c r="B270" s="2">
        <v>2005</v>
      </c>
      <c r="C270" s="2"/>
      <c r="D270" s="6">
        <v>27</v>
      </c>
      <c r="E270" s="8" t="str">
        <f>整行拆分结果!D267&amp;整行拆分结果!E267&amp;整行拆分结果!F267&amp;整行拆分结果!G267</f>
        <v>item_30005_15,item_10000001_168355</v>
      </c>
      <c r="F270" s="2" t="s">
        <v>28</v>
      </c>
      <c r="G270" s="2">
        <v>13</v>
      </c>
      <c r="H270" s="2">
        <v>422</v>
      </c>
      <c r="I270" s="2">
        <v>0.135</v>
      </c>
      <c r="J270" s="2">
        <v>0.27</v>
      </c>
      <c r="K270" s="2"/>
      <c r="L270" s="2"/>
    </row>
    <row r="271" spans="1:12">
      <c r="A271" s="2">
        <v>368</v>
      </c>
      <c r="B271" s="2">
        <v>2005</v>
      </c>
      <c r="C271" s="2"/>
      <c r="D271" s="6">
        <v>28</v>
      </c>
      <c r="E271" s="8" t="str">
        <f>整行拆分结果!D268&amp;整行拆分结果!E268&amp;整行拆分结果!F268&amp;整行拆分结果!G268</f>
        <v>item_30005_15,item_10000001_177794</v>
      </c>
      <c r="F271" s="2" t="s">
        <v>28</v>
      </c>
      <c r="G271" s="2">
        <v>14</v>
      </c>
      <c r="H271" s="2">
        <v>436</v>
      </c>
      <c r="I271" s="2">
        <v>0.14</v>
      </c>
      <c r="J271" s="2">
        <v>0.28</v>
      </c>
      <c r="K271" s="2"/>
      <c r="L271" s="2"/>
    </row>
    <row r="272" spans="1:12">
      <c r="A272" s="2">
        <v>369</v>
      </c>
      <c r="B272" s="2">
        <v>2005</v>
      </c>
      <c r="C272" s="2"/>
      <c r="D272" s="6">
        <v>29</v>
      </c>
      <c r="E272" s="8" t="str">
        <f>整行拆分结果!D269&amp;整行拆分结果!E269&amp;整行拆分结果!F269&amp;整行拆分结果!G269</f>
        <v>item_30005_15,item_10000001_187404</v>
      </c>
      <c r="F272" s="2" t="s">
        <v>28</v>
      </c>
      <c r="G272" s="2">
        <v>14</v>
      </c>
      <c r="H272" s="2">
        <v>450</v>
      </c>
      <c r="I272" s="2">
        <v>0.145</v>
      </c>
      <c r="J272" s="2">
        <v>0.29</v>
      </c>
      <c r="K272" s="2"/>
      <c r="L272" s="2"/>
    </row>
    <row r="273" spans="1:12">
      <c r="A273" s="2">
        <v>370</v>
      </c>
      <c r="B273" s="2">
        <v>2005</v>
      </c>
      <c r="C273" s="2"/>
      <c r="D273" s="6">
        <v>30</v>
      </c>
      <c r="E273" s="8" t="str">
        <f>整行拆分结果!D270&amp;整行拆分结果!E270&amp;整行拆分结果!F270&amp;整行拆分结果!G270</f>
        <v>item_30005_15,item_10000001_197180</v>
      </c>
      <c r="F273" s="2" t="s">
        <v>28</v>
      </c>
      <c r="G273" s="2">
        <v>15</v>
      </c>
      <c r="H273" s="2">
        <v>463</v>
      </c>
      <c r="I273" s="2">
        <v>0.15</v>
      </c>
      <c r="J273" s="2">
        <v>0.3</v>
      </c>
      <c r="K273" s="2"/>
      <c r="L273" s="2"/>
    </row>
    <row r="274" spans="1:12">
      <c r="A274" s="2">
        <v>371</v>
      </c>
      <c r="B274" s="2">
        <v>2005</v>
      </c>
      <c r="C274" s="2"/>
      <c r="D274" s="6">
        <v>31</v>
      </c>
      <c r="E274" s="8" t="str">
        <f>整行拆分结果!D271&amp;整行拆分结果!E271&amp;整行拆分结果!F271&amp;整行拆分结果!G271</f>
        <v>item_30005_17,item_10000001_207121</v>
      </c>
      <c r="F274" s="2" t="s">
        <v>28</v>
      </c>
      <c r="G274" s="2">
        <v>15</v>
      </c>
      <c r="H274" s="2">
        <v>477</v>
      </c>
      <c r="I274" s="2">
        <v>0.155</v>
      </c>
      <c r="J274" s="2">
        <v>0.31</v>
      </c>
      <c r="K274" s="2"/>
      <c r="L274" s="2"/>
    </row>
    <row r="275" spans="1:12">
      <c r="A275" s="2">
        <v>372</v>
      </c>
      <c r="B275" s="2">
        <v>2005</v>
      </c>
      <c r="C275" s="2"/>
      <c r="D275" s="6">
        <v>32</v>
      </c>
      <c r="E275" s="8" t="str">
        <f>整行拆分结果!D272&amp;整行拆分结果!E272&amp;整行拆分结果!F272&amp;整行拆分结果!G272</f>
        <v>item_30005_17,item_10000001_217223</v>
      </c>
      <c r="F275" s="2" t="s">
        <v>28</v>
      </c>
      <c r="G275" s="2">
        <v>16</v>
      </c>
      <c r="H275" s="2">
        <v>490</v>
      </c>
      <c r="I275" s="2">
        <v>0.16</v>
      </c>
      <c r="J275" s="2">
        <v>0.32</v>
      </c>
      <c r="K275" s="2"/>
      <c r="L275" s="2"/>
    </row>
    <row r="276" spans="1:12">
      <c r="A276" s="2">
        <v>373</v>
      </c>
      <c r="B276" s="2">
        <v>2005</v>
      </c>
      <c r="C276" s="2"/>
      <c r="D276" s="6">
        <v>33</v>
      </c>
      <c r="E276" s="8" t="str">
        <f>整行拆分结果!D273&amp;整行拆分结果!E273&amp;整行拆分结果!F273&amp;整行拆分结果!G273</f>
        <v>item_30005_17,item_10000001_227485</v>
      </c>
      <c r="F276" s="2" t="s">
        <v>28</v>
      </c>
      <c r="G276" s="2">
        <v>16</v>
      </c>
      <c r="H276" s="2">
        <v>504</v>
      </c>
      <c r="I276" s="2">
        <v>0.165</v>
      </c>
      <c r="J276" s="2">
        <v>0.33</v>
      </c>
      <c r="K276" s="2"/>
      <c r="L276" s="2"/>
    </row>
    <row r="277" spans="1:12">
      <c r="A277" s="2">
        <v>374</v>
      </c>
      <c r="B277" s="2">
        <v>2005</v>
      </c>
      <c r="C277" s="2"/>
      <c r="D277" s="6">
        <v>34</v>
      </c>
      <c r="E277" s="8" t="str">
        <f>整行拆分结果!D274&amp;整行拆分结果!E274&amp;整行拆分结果!F274&amp;整行拆分结果!G274</f>
        <v>item_30005_17,item_10000001_237902</v>
      </c>
      <c r="F277" s="2" t="s">
        <v>28</v>
      </c>
      <c r="G277" s="2">
        <v>17</v>
      </c>
      <c r="H277" s="2">
        <v>518</v>
      </c>
      <c r="I277" s="2">
        <v>0.17</v>
      </c>
      <c r="J277" s="2">
        <v>0.34</v>
      </c>
      <c r="K277" s="2"/>
      <c r="L277" s="2"/>
    </row>
    <row r="278" spans="1:12">
      <c r="A278" s="2">
        <v>375</v>
      </c>
      <c r="B278" s="2">
        <v>2005</v>
      </c>
      <c r="C278" s="2"/>
      <c r="D278" s="6">
        <v>35</v>
      </c>
      <c r="E278" s="8" t="str">
        <f>整行拆分结果!D275&amp;整行拆分结果!E275&amp;整行拆分结果!F275&amp;整行拆分结果!G275</f>
        <v>item_30005_17,item_10000001_248476</v>
      </c>
      <c r="F278" s="2" t="s">
        <v>28</v>
      </c>
      <c r="G278" s="2">
        <v>17</v>
      </c>
      <c r="H278" s="2">
        <v>531</v>
      </c>
      <c r="I278" s="2">
        <v>0.175</v>
      </c>
      <c r="J278" s="2">
        <v>0.35</v>
      </c>
      <c r="K278" s="2"/>
      <c r="L278" s="2"/>
    </row>
    <row r="279" spans="1:12">
      <c r="A279" s="2">
        <v>376</v>
      </c>
      <c r="B279" s="2">
        <v>2005</v>
      </c>
      <c r="C279" s="2"/>
      <c r="D279" s="6">
        <v>36</v>
      </c>
      <c r="E279" s="8" t="str">
        <f>整行拆分结果!D276&amp;整行拆分结果!E276&amp;整行拆分结果!F276&amp;整行拆分结果!G276</f>
        <v>item_30005_19,item_10000001_259200</v>
      </c>
      <c r="F279" s="2" t="s">
        <v>28</v>
      </c>
      <c r="G279" s="2">
        <v>18</v>
      </c>
      <c r="H279" s="2">
        <v>545</v>
      </c>
      <c r="I279" s="2">
        <v>0.18</v>
      </c>
      <c r="J279" s="2">
        <v>0.36</v>
      </c>
      <c r="K279" s="2"/>
      <c r="L279" s="2"/>
    </row>
    <row r="280" spans="1:12">
      <c r="A280" s="2">
        <v>377</v>
      </c>
      <c r="B280" s="2">
        <v>2005</v>
      </c>
      <c r="C280" s="2"/>
      <c r="D280" s="6">
        <v>37</v>
      </c>
      <c r="E280" s="8" t="str">
        <f>整行拆分结果!D277&amp;整行拆分结果!E277&amp;整行拆分结果!F277&amp;整行拆分结果!G277</f>
        <v>item_30005_19,item_10000001_270074</v>
      </c>
      <c r="F280" s="2" t="s">
        <v>28</v>
      </c>
      <c r="G280" s="2">
        <v>18</v>
      </c>
      <c r="H280" s="2">
        <v>559</v>
      </c>
      <c r="I280" s="2">
        <v>0.185</v>
      </c>
      <c r="J280" s="2">
        <v>0.37</v>
      </c>
      <c r="K280" s="2"/>
      <c r="L280" s="2"/>
    </row>
    <row r="281" spans="1:12">
      <c r="A281" s="2">
        <v>378</v>
      </c>
      <c r="B281" s="2">
        <v>2005</v>
      </c>
      <c r="C281" s="2"/>
      <c r="D281" s="6">
        <v>38</v>
      </c>
      <c r="E281" s="8" t="str">
        <f>整行拆分结果!D278&amp;整行拆分结果!E278&amp;整行拆分结果!F278&amp;整行拆分结果!G278</f>
        <v>item_30005_19,item_10000001_281098</v>
      </c>
      <c r="F281" s="2" t="s">
        <v>28</v>
      </c>
      <c r="G281" s="2">
        <v>19</v>
      </c>
      <c r="H281" s="2">
        <v>572</v>
      </c>
      <c r="I281" s="2">
        <v>0.19</v>
      </c>
      <c r="J281" s="2">
        <v>0.38</v>
      </c>
      <c r="K281" s="2"/>
      <c r="L281" s="2"/>
    </row>
    <row r="282" spans="1:12">
      <c r="A282" s="2">
        <v>379</v>
      </c>
      <c r="B282" s="2">
        <v>2005</v>
      </c>
      <c r="C282" s="2"/>
      <c r="D282" s="6">
        <v>39</v>
      </c>
      <c r="E282" s="8" t="str">
        <f>整行拆分结果!D279&amp;整行拆分结果!E279&amp;整行拆分结果!F279&amp;整行拆分结果!G279</f>
        <v>item_30005_19,item_10000001_292266</v>
      </c>
      <c r="F282" s="2" t="s">
        <v>28</v>
      </c>
      <c r="G282" s="2">
        <v>19</v>
      </c>
      <c r="H282" s="2">
        <v>586</v>
      </c>
      <c r="I282" s="2">
        <v>0.195</v>
      </c>
      <c r="J282" s="2">
        <v>0.39</v>
      </c>
      <c r="K282" s="2"/>
      <c r="L282" s="2"/>
    </row>
    <row r="283" spans="1:12">
      <c r="A283" s="2">
        <v>380</v>
      </c>
      <c r="B283" s="2">
        <v>2005</v>
      </c>
      <c r="C283" s="2"/>
      <c r="D283" s="6">
        <v>40</v>
      </c>
      <c r="E283" s="8" t="str">
        <f>整行拆分结果!D280&amp;整行拆分结果!E280&amp;整行拆分结果!F280&amp;整行拆分结果!G280</f>
        <v>item_30005_19,item_10000001_303578</v>
      </c>
      <c r="F283" s="2" t="s">
        <v>28</v>
      </c>
      <c r="G283" s="2">
        <v>20</v>
      </c>
      <c r="H283" s="2">
        <v>599</v>
      </c>
      <c r="I283" s="2">
        <v>0.2</v>
      </c>
      <c r="J283" s="2">
        <v>0.4</v>
      </c>
      <c r="K283" s="2"/>
      <c r="L283" s="2"/>
    </row>
    <row r="284" spans="1:12">
      <c r="A284" s="2">
        <v>381</v>
      </c>
      <c r="B284" s="2">
        <v>2005</v>
      </c>
      <c r="C284" s="2"/>
      <c r="D284" s="6">
        <v>41</v>
      </c>
      <c r="E284" s="8" t="str">
        <f>整行拆分结果!D281&amp;整行拆分结果!E281&amp;整行拆分结果!F281&amp;整行拆分结果!G281</f>
        <v>item_30005_22,item_10000001_315034</v>
      </c>
      <c r="F284" s="2" t="s">
        <v>28</v>
      </c>
      <c r="G284" s="2">
        <v>20</v>
      </c>
      <c r="H284" s="2">
        <v>613</v>
      </c>
      <c r="I284" s="2">
        <v>0.205</v>
      </c>
      <c r="J284" s="2">
        <v>0.41</v>
      </c>
      <c r="K284" s="2"/>
      <c r="L284" s="2"/>
    </row>
    <row r="285" spans="1:12">
      <c r="A285" s="2">
        <v>382</v>
      </c>
      <c r="B285" s="2">
        <v>2005</v>
      </c>
      <c r="C285" s="2"/>
      <c r="D285" s="6">
        <v>42</v>
      </c>
      <c r="E285" s="8" t="str">
        <f>整行拆分结果!D282&amp;整行拆分结果!E282&amp;整行拆分结果!F282&amp;整行拆分结果!G282</f>
        <v>item_30005_22,item_10000001_326629</v>
      </c>
      <c r="F285" s="2" t="s">
        <v>28</v>
      </c>
      <c r="G285" s="2">
        <v>21</v>
      </c>
      <c r="H285" s="2">
        <v>627</v>
      </c>
      <c r="I285" s="2">
        <v>0.21</v>
      </c>
      <c r="J285" s="2">
        <v>0.42</v>
      </c>
      <c r="K285" s="2"/>
      <c r="L285" s="2"/>
    </row>
    <row r="286" spans="1:12">
      <c r="A286" s="2">
        <v>383</v>
      </c>
      <c r="B286" s="2">
        <v>2005</v>
      </c>
      <c r="C286" s="2"/>
      <c r="D286" s="6">
        <v>43</v>
      </c>
      <c r="E286" s="8" t="str">
        <f>整行拆分结果!D283&amp;整行拆分结果!E283&amp;整行拆分结果!F283&amp;整行拆分结果!G283</f>
        <v>item_30005_22,item_10000001_338364</v>
      </c>
      <c r="F286" s="2" t="s">
        <v>28</v>
      </c>
      <c r="G286" s="2">
        <v>21</v>
      </c>
      <c r="H286" s="2">
        <v>640</v>
      </c>
      <c r="I286" s="2">
        <v>0.215</v>
      </c>
      <c r="J286" s="2">
        <v>0.43</v>
      </c>
      <c r="K286" s="2"/>
      <c r="L286" s="2"/>
    </row>
    <row r="287" spans="1:12">
      <c r="A287" s="2">
        <v>384</v>
      </c>
      <c r="B287" s="2">
        <v>2005</v>
      </c>
      <c r="C287" s="2"/>
      <c r="D287" s="6">
        <v>44</v>
      </c>
      <c r="E287" s="8" t="str">
        <f>整行拆分结果!D284&amp;整行拆分结果!E284&amp;整行拆分结果!F284&amp;整行拆分结果!G284</f>
        <v>item_30005_22,item_10000001_350236</v>
      </c>
      <c r="F287" s="2" t="s">
        <v>28</v>
      </c>
      <c r="G287" s="2">
        <v>22</v>
      </c>
      <c r="H287" s="2">
        <v>654</v>
      </c>
      <c r="I287" s="2">
        <v>0.22</v>
      </c>
      <c r="J287" s="2">
        <v>0.44</v>
      </c>
      <c r="K287" s="2"/>
      <c r="L287" s="2"/>
    </row>
    <row r="288" spans="1:12">
      <c r="A288" s="2">
        <v>385</v>
      </c>
      <c r="B288" s="2">
        <v>2005</v>
      </c>
      <c r="C288" s="2"/>
      <c r="D288" s="6">
        <v>45</v>
      </c>
      <c r="E288" s="8" t="str">
        <f>整行拆分结果!D285&amp;整行拆分结果!E285&amp;整行拆分结果!F285&amp;整行拆分结果!G285</f>
        <v>item_30005_22,item_10000001_362243</v>
      </c>
      <c r="F288" s="2" t="s">
        <v>28</v>
      </c>
      <c r="G288" s="2">
        <v>22</v>
      </c>
      <c r="H288" s="2">
        <v>668</v>
      </c>
      <c r="I288" s="2">
        <v>0.225</v>
      </c>
      <c r="J288" s="2">
        <v>0.45</v>
      </c>
      <c r="K288" s="2"/>
      <c r="L288" s="2"/>
    </row>
    <row r="289" spans="1:12">
      <c r="A289" s="2">
        <v>386</v>
      </c>
      <c r="B289" s="2">
        <v>2005</v>
      </c>
      <c r="C289" s="2"/>
      <c r="D289" s="6">
        <v>46</v>
      </c>
      <c r="E289" s="8" t="str">
        <f>整行拆分结果!D286&amp;整行拆分结果!E286&amp;整行拆分结果!F286&amp;整行拆分结果!G286</f>
        <v>item_30005_25,item_10000001_374384</v>
      </c>
      <c r="F289" s="2" t="s">
        <v>28</v>
      </c>
      <c r="G289" s="2">
        <v>23</v>
      </c>
      <c r="H289" s="2">
        <v>681</v>
      </c>
      <c r="I289" s="2">
        <v>0.23</v>
      </c>
      <c r="J289" s="2">
        <v>0.46</v>
      </c>
      <c r="K289" s="2"/>
      <c r="L289" s="2"/>
    </row>
    <row r="290" spans="1:12">
      <c r="A290" s="2">
        <v>387</v>
      </c>
      <c r="B290" s="2">
        <v>2005</v>
      </c>
      <c r="C290" s="2"/>
      <c r="D290" s="6">
        <v>47</v>
      </c>
      <c r="E290" s="8" t="str">
        <f>整行拆分结果!D287&amp;整行拆分结果!E287&amp;整行拆分结果!F287&amp;整行拆分结果!G287</f>
        <v>item_30005_25,item_10000001_386659</v>
      </c>
      <c r="F290" s="2" t="s">
        <v>28</v>
      </c>
      <c r="G290" s="2">
        <v>23</v>
      </c>
      <c r="H290" s="2">
        <v>695</v>
      </c>
      <c r="I290" s="2">
        <v>0.235</v>
      </c>
      <c r="J290" s="2">
        <v>0.47</v>
      </c>
      <c r="K290" s="2"/>
      <c r="L290" s="2"/>
    </row>
    <row r="291" spans="1:12">
      <c r="A291" s="2">
        <v>388</v>
      </c>
      <c r="B291" s="2">
        <v>2005</v>
      </c>
      <c r="C291" s="2"/>
      <c r="D291" s="6">
        <v>48</v>
      </c>
      <c r="E291" s="8" t="str">
        <f>整行拆分结果!D288&amp;整行拆分结果!E288&amp;整行拆分结果!F288&amp;整行拆分结果!G288</f>
        <v>item_30005_25,item_10000001_399065</v>
      </c>
      <c r="F291" s="2" t="s">
        <v>28</v>
      </c>
      <c r="G291" s="2">
        <v>24</v>
      </c>
      <c r="H291" s="2">
        <v>709</v>
      </c>
      <c r="I291" s="2">
        <v>0.24</v>
      </c>
      <c r="J291" s="2">
        <v>0.48</v>
      </c>
      <c r="K291" s="2"/>
      <c r="L291" s="2"/>
    </row>
    <row r="292" spans="1:12">
      <c r="A292" s="2">
        <v>389</v>
      </c>
      <c r="B292" s="2">
        <v>2005</v>
      </c>
      <c r="C292" s="2"/>
      <c r="D292" s="6">
        <v>49</v>
      </c>
      <c r="E292" s="8" t="str">
        <f>整行拆分结果!D289&amp;整行拆分结果!E289&amp;整行拆分结果!F289&amp;整行拆分结果!G289</f>
        <v>item_30005_25,item_10000001_411600</v>
      </c>
      <c r="F292" s="2" t="s">
        <v>28</v>
      </c>
      <c r="G292" s="2">
        <v>24</v>
      </c>
      <c r="H292" s="2">
        <v>722</v>
      </c>
      <c r="I292" s="2">
        <v>0.245</v>
      </c>
      <c r="J292" s="2">
        <v>0.49</v>
      </c>
      <c r="K292" s="2"/>
      <c r="L292" s="2"/>
    </row>
    <row r="293" spans="1:12">
      <c r="A293" s="2">
        <v>390</v>
      </c>
      <c r="B293" s="2">
        <v>2005</v>
      </c>
      <c r="C293" s="2"/>
      <c r="D293" s="6">
        <v>50</v>
      </c>
      <c r="E293" s="8" t="str">
        <f>整行拆分结果!D290&amp;整行拆分结果!E290&amp;整行拆分结果!F290&amp;整行拆分结果!G290</f>
        <v>item_30005_25,item_10000001_424264</v>
      </c>
      <c r="F293" s="2" t="s">
        <v>28</v>
      </c>
      <c r="G293" s="2">
        <v>25</v>
      </c>
      <c r="H293" s="2">
        <v>736</v>
      </c>
      <c r="I293" s="2">
        <v>0.25</v>
      </c>
      <c r="J293" s="2">
        <v>0.5</v>
      </c>
      <c r="K293" s="2"/>
      <c r="L293" s="2"/>
    </row>
    <row r="294" spans="1:12">
      <c r="A294" s="2">
        <v>391</v>
      </c>
      <c r="B294" s="2">
        <v>2005</v>
      </c>
      <c r="C294" s="2"/>
      <c r="D294" s="6">
        <v>51</v>
      </c>
      <c r="E294" s="8" t="str">
        <f>整行拆分结果!D291&amp;整行拆分结果!E291&amp;整行拆分结果!F291&amp;整行拆分结果!G291</f>
        <v>item_30005_28,item_10000001_437056</v>
      </c>
      <c r="F294" s="2" t="s">
        <v>28</v>
      </c>
      <c r="G294" s="2">
        <v>25</v>
      </c>
      <c r="H294" s="2">
        <v>749</v>
      </c>
      <c r="I294" s="2">
        <v>0.255</v>
      </c>
      <c r="J294" s="2">
        <v>0.51</v>
      </c>
      <c r="K294" s="2"/>
      <c r="L294" s="2"/>
    </row>
    <row r="295" spans="1:12">
      <c r="A295" s="2">
        <v>392</v>
      </c>
      <c r="B295" s="2">
        <v>2005</v>
      </c>
      <c r="C295" s="2"/>
      <c r="D295" s="6">
        <v>52</v>
      </c>
      <c r="E295" s="8" t="str">
        <f>整行拆分结果!D292&amp;整行拆分结果!E292&amp;整行拆分结果!F292&amp;整行拆分结果!G292</f>
        <v>item_30005_28,item_10000001_449972</v>
      </c>
      <c r="F295" s="2" t="s">
        <v>28</v>
      </c>
      <c r="G295" s="2">
        <v>26</v>
      </c>
      <c r="H295" s="2">
        <v>763</v>
      </c>
      <c r="I295" s="2">
        <v>0.26</v>
      </c>
      <c r="J295" s="2">
        <v>0.52</v>
      </c>
      <c r="K295" s="2"/>
      <c r="L295" s="2"/>
    </row>
    <row r="296" spans="1:12">
      <c r="A296" s="2">
        <v>393</v>
      </c>
      <c r="B296" s="2">
        <v>2005</v>
      </c>
      <c r="C296" s="2"/>
      <c r="D296" s="6">
        <v>53</v>
      </c>
      <c r="E296" s="8" t="str">
        <f>整行拆分结果!D293&amp;整行拆分结果!E293&amp;整行拆分结果!F293&amp;整行拆分结果!G293</f>
        <v>item_30005_28,item_10000001_463015</v>
      </c>
      <c r="F296" s="2" t="s">
        <v>28</v>
      </c>
      <c r="G296" s="2">
        <v>26</v>
      </c>
      <c r="H296" s="2">
        <v>777</v>
      </c>
      <c r="I296" s="2">
        <v>0.265</v>
      </c>
      <c r="J296" s="2">
        <v>0.53</v>
      </c>
      <c r="K296" s="2"/>
      <c r="L296" s="2"/>
    </row>
    <row r="297" spans="1:12">
      <c r="A297" s="2">
        <v>394</v>
      </c>
      <c r="B297" s="2">
        <v>2005</v>
      </c>
      <c r="C297" s="2"/>
      <c r="D297" s="6">
        <v>54</v>
      </c>
      <c r="E297" s="8" t="str">
        <f>整行拆分结果!D294&amp;整行拆分结果!E294&amp;整行拆分结果!F294&amp;整行拆分结果!G294</f>
        <v>item_30005_28,item_10000001_476180</v>
      </c>
      <c r="F297" s="2" t="s">
        <v>28</v>
      </c>
      <c r="G297" s="2">
        <v>27</v>
      </c>
      <c r="H297" s="2">
        <v>790</v>
      </c>
      <c r="I297" s="2">
        <v>0.27</v>
      </c>
      <c r="J297" s="2">
        <v>0.54</v>
      </c>
      <c r="K297" s="2"/>
      <c r="L297" s="2"/>
    </row>
    <row r="298" spans="1:12">
      <c r="A298" s="2">
        <v>395</v>
      </c>
      <c r="B298" s="2">
        <v>2005</v>
      </c>
      <c r="C298" s="2"/>
      <c r="D298" s="6">
        <v>55</v>
      </c>
      <c r="E298" s="8" t="str">
        <f>整行拆分结果!D295&amp;整行拆分结果!E295&amp;整行拆分结果!F295&amp;整行拆分结果!G295</f>
        <v>item_30005_28,item_10000001_489469</v>
      </c>
      <c r="F298" s="2" t="s">
        <v>28</v>
      </c>
      <c r="G298" s="2">
        <v>27</v>
      </c>
      <c r="H298" s="2">
        <v>804</v>
      </c>
      <c r="I298" s="2">
        <v>0.275</v>
      </c>
      <c r="J298" s="2">
        <v>0.55</v>
      </c>
      <c r="K298" s="2"/>
      <c r="L298" s="2"/>
    </row>
    <row r="299" spans="1:12">
      <c r="A299" s="2">
        <v>396</v>
      </c>
      <c r="B299" s="2">
        <v>2005</v>
      </c>
      <c r="C299" s="2"/>
      <c r="D299" s="6">
        <v>56</v>
      </c>
      <c r="E299" s="8" t="str">
        <f>整行拆分结果!D296&amp;整行拆分结果!E296&amp;整行拆分结果!F296&amp;整行拆分结果!G296</f>
        <v>item_30005_31,item_10000001_502879</v>
      </c>
      <c r="F299" s="2" t="s">
        <v>28</v>
      </c>
      <c r="G299" s="2">
        <v>28</v>
      </c>
      <c r="H299" s="2">
        <v>818</v>
      </c>
      <c r="I299" s="2">
        <v>0.28</v>
      </c>
      <c r="J299" s="2">
        <v>0.56</v>
      </c>
      <c r="K299" s="2"/>
      <c r="L299" s="2"/>
    </row>
    <row r="300" spans="1:12">
      <c r="A300" s="2">
        <v>397</v>
      </c>
      <c r="B300" s="2">
        <v>2005</v>
      </c>
      <c r="C300" s="2"/>
      <c r="D300" s="6">
        <v>57</v>
      </c>
      <c r="E300" s="8" t="str">
        <f>整行拆分结果!D297&amp;整行拆分结果!E297&amp;整行拆分结果!F297&amp;整行拆分结果!G297</f>
        <v>item_30005_31,item_10000001_516409</v>
      </c>
      <c r="F300" s="2" t="s">
        <v>28</v>
      </c>
      <c r="G300" s="2">
        <v>28</v>
      </c>
      <c r="H300" s="2">
        <v>831</v>
      </c>
      <c r="I300" s="2">
        <v>0.285</v>
      </c>
      <c r="J300" s="2">
        <v>0.57</v>
      </c>
      <c r="K300" s="2"/>
      <c r="L300" s="2"/>
    </row>
    <row r="301" spans="1:12">
      <c r="A301" s="2">
        <v>398</v>
      </c>
      <c r="B301" s="2">
        <v>2005</v>
      </c>
      <c r="C301" s="2"/>
      <c r="D301" s="6">
        <v>58</v>
      </c>
      <c r="E301" s="8" t="str">
        <f>整行拆分结果!D298&amp;整行拆分结果!E298&amp;整行拆分结果!F298&amp;整行拆分结果!G298</f>
        <v>item_30005_31,item_10000001_530058</v>
      </c>
      <c r="F301" s="2" t="s">
        <v>28</v>
      </c>
      <c r="G301" s="2">
        <v>29</v>
      </c>
      <c r="H301" s="2">
        <v>845</v>
      </c>
      <c r="I301" s="2">
        <v>0.29</v>
      </c>
      <c r="J301" s="2">
        <v>0.58</v>
      </c>
      <c r="K301" s="2"/>
      <c r="L301" s="2"/>
    </row>
    <row r="302" spans="1:12">
      <c r="A302" s="2">
        <v>399</v>
      </c>
      <c r="B302" s="2">
        <v>2005</v>
      </c>
      <c r="C302" s="2"/>
      <c r="D302" s="6">
        <v>59</v>
      </c>
      <c r="E302" s="8" t="str">
        <f>整行拆分结果!D299&amp;整行拆分结果!E299&amp;整行拆分结果!F299&amp;整行拆分结果!G299</f>
        <v>item_30005_31,item_10000001_543826</v>
      </c>
      <c r="F302" s="2" t="s">
        <v>28</v>
      </c>
      <c r="G302" s="2">
        <v>29</v>
      </c>
      <c r="H302" s="2">
        <v>859</v>
      </c>
      <c r="I302" s="2">
        <v>0.295</v>
      </c>
      <c r="J302" s="2">
        <v>0.59</v>
      </c>
      <c r="K302" s="2"/>
      <c r="L302" s="2"/>
    </row>
    <row r="303" spans="1:12">
      <c r="A303" s="2">
        <v>400</v>
      </c>
      <c r="B303" s="2">
        <v>2005</v>
      </c>
      <c r="C303" s="2"/>
      <c r="D303" s="6">
        <v>60</v>
      </c>
      <c r="E303" s="8" t="str">
        <f>整行拆分结果!D300&amp;整行拆分结果!E300&amp;整行拆分结果!F300&amp;整行拆分结果!G300</f>
        <v>item_30005_31,item_10000001_557710</v>
      </c>
      <c r="F303" s="2" t="s">
        <v>28</v>
      </c>
      <c r="G303" s="2">
        <v>30</v>
      </c>
      <c r="H303" s="2">
        <v>872</v>
      </c>
      <c r="I303" s="2">
        <v>0.3</v>
      </c>
      <c r="J303" s="2">
        <v>0.6</v>
      </c>
      <c r="K303" s="2"/>
      <c r="L303" s="2"/>
    </row>
    <row r="304" spans="1:12">
      <c r="A304" s="2">
        <v>401</v>
      </c>
      <c r="B304" s="2">
        <v>2006</v>
      </c>
      <c r="C304" s="2"/>
      <c r="D304" s="6">
        <v>1</v>
      </c>
      <c r="E304" s="8" t="str">
        <f>整行拆分结果!D301&amp;整行拆分结果!E301&amp;整行拆分结果!F301&amp;整行拆分结果!G301</f>
        <v>item_30006_5,item_10000001_1200</v>
      </c>
      <c r="F304" s="2" t="s">
        <v>28</v>
      </c>
      <c r="G304" s="2">
        <v>0</v>
      </c>
      <c r="H304" s="2">
        <v>36</v>
      </c>
      <c r="I304" s="2">
        <v>0.005</v>
      </c>
      <c r="J304" s="2">
        <v>0.01</v>
      </c>
      <c r="K304" s="2"/>
      <c r="L304" s="2"/>
    </row>
    <row r="305" spans="1:12">
      <c r="A305" s="2">
        <v>402</v>
      </c>
      <c r="B305" s="2">
        <v>2006</v>
      </c>
      <c r="C305" s="2"/>
      <c r="D305" s="6">
        <v>2</v>
      </c>
      <c r="E305" s="8" t="str">
        <f>整行拆分结果!D302&amp;整行拆分结果!E302&amp;整行拆分结果!F302&amp;整行拆分结果!G302</f>
        <v>item_30006_5,item_10000001_3394</v>
      </c>
      <c r="F305" s="2" t="s">
        <v>28</v>
      </c>
      <c r="G305" s="2">
        <v>1</v>
      </c>
      <c r="H305" s="2">
        <v>44</v>
      </c>
      <c r="I305" s="2">
        <v>0.01</v>
      </c>
      <c r="J305" s="2">
        <v>0.02</v>
      </c>
      <c r="K305" s="2"/>
      <c r="L305" s="2"/>
    </row>
    <row r="306" spans="1:12">
      <c r="A306" s="2">
        <v>403</v>
      </c>
      <c r="B306" s="2">
        <v>2006</v>
      </c>
      <c r="C306" s="2"/>
      <c r="D306" s="6">
        <v>3</v>
      </c>
      <c r="E306" s="8" t="str">
        <f>整行拆分结果!D303&amp;整行拆分结果!E303&amp;整行拆分结果!F303&amp;整行拆分结果!G303</f>
        <v>item_30006_5,item_10000001_6235</v>
      </c>
      <c r="F306" s="2" t="s">
        <v>28</v>
      </c>
      <c r="G306" s="2">
        <v>1</v>
      </c>
      <c r="H306" s="2">
        <v>51</v>
      </c>
      <c r="I306" s="2">
        <v>0.015</v>
      </c>
      <c r="J306" s="2">
        <v>0.03</v>
      </c>
      <c r="K306" s="2"/>
      <c r="L306" s="2"/>
    </row>
    <row r="307" spans="1:12">
      <c r="A307" s="2">
        <v>404</v>
      </c>
      <c r="B307" s="2">
        <v>2006</v>
      </c>
      <c r="C307" s="2"/>
      <c r="D307" s="6">
        <v>4</v>
      </c>
      <c r="E307" s="8" t="str">
        <f>整行拆分结果!D304&amp;整行拆分结果!E304&amp;整行拆分结果!F304&amp;整行拆分结果!G304</f>
        <v>item_30006_5,item_10000001_9600</v>
      </c>
      <c r="F307" s="2" t="s">
        <v>28</v>
      </c>
      <c r="G307" s="2">
        <v>2</v>
      </c>
      <c r="H307" s="2">
        <v>59</v>
      </c>
      <c r="I307" s="2">
        <v>0.02</v>
      </c>
      <c r="J307" s="2">
        <v>0.04</v>
      </c>
      <c r="K307" s="2"/>
      <c r="L307" s="2"/>
    </row>
    <row r="308" spans="1:12">
      <c r="A308" s="2">
        <v>405</v>
      </c>
      <c r="B308" s="2">
        <v>2006</v>
      </c>
      <c r="C308" s="2"/>
      <c r="D308" s="6">
        <v>5</v>
      </c>
      <c r="E308" s="8" t="str">
        <f>整行拆分结果!D305&amp;整行拆分结果!E305&amp;整行拆分结果!F305&amp;整行拆分结果!G305</f>
        <v>item_30006_5,item_10000001_13416</v>
      </c>
      <c r="F308" s="2" t="s">
        <v>28</v>
      </c>
      <c r="G308" s="2">
        <v>2</v>
      </c>
      <c r="H308" s="2">
        <v>66</v>
      </c>
      <c r="I308" s="2">
        <v>0.025</v>
      </c>
      <c r="J308" s="2">
        <v>0.05</v>
      </c>
      <c r="K308" s="2"/>
      <c r="L308" s="2"/>
    </row>
    <row r="309" spans="1:12">
      <c r="A309" s="2">
        <v>406</v>
      </c>
      <c r="B309" s="2">
        <v>2006</v>
      </c>
      <c r="C309" s="2"/>
      <c r="D309" s="6">
        <v>6</v>
      </c>
      <c r="E309" s="8" t="str">
        <f>整行拆分结果!D306&amp;整行拆分结果!E306&amp;整行拆分结果!F306&amp;整行拆分结果!G306</f>
        <v>item_30006_7,item_10000001_17636</v>
      </c>
      <c r="F309" s="2" t="s">
        <v>28</v>
      </c>
      <c r="G309" s="2">
        <v>3</v>
      </c>
      <c r="H309" s="2">
        <v>73</v>
      </c>
      <c r="I309" s="2">
        <v>0.03</v>
      </c>
      <c r="J309" s="2">
        <v>0.06</v>
      </c>
      <c r="K309" s="2"/>
      <c r="L309" s="2"/>
    </row>
    <row r="310" spans="1:12">
      <c r="A310" s="2">
        <v>407</v>
      </c>
      <c r="B310" s="2">
        <v>2006</v>
      </c>
      <c r="C310" s="2"/>
      <c r="D310" s="6">
        <v>7</v>
      </c>
      <c r="E310" s="8" t="str">
        <f>整行拆分结果!D307&amp;整行拆分结果!E307&amp;整行拆分结果!F307&amp;整行拆分结果!G307</f>
        <v>item_30006_7,item_10000001_22224</v>
      </c>
      <c r="F310" s="2" t="s">
        <v>28</v>
      </c>
      <c r="G310" s="2">
        <v>3</v>
      </c>
      <c r="H310" s="2">
        <v>81</v>
      </c>
      <c r="I310" s="2">
        <v>0.035</v>
      </c>
      <c r="J310" s="2">
        <v>0.07</v>
      </c>
      <c r="K310" s="2"/>
      <c r="L310" s="2"/>
    </row>
    <row r="311" spans="1:12">
      <c r="A311" s="2">
        <v>408</v>
      </c>
      <c r="B311" s="2">
        <v>2006</v>
      </c>
      <c r="C311" s="2"/>
      <c r="D311" s="6">
        <v>8</v>
      </c>
      <c r="E311" s="8" t="str">
        <f>整行拆分结果!D308&amp;整行拆分结果!E308&amp;整行拆分结果!F308&amp;整行拆分结果!G308</f>
        <v>item_30006_7,item_10000001_27152</v>
      </c>
      <c r="F311" s="2" t="s">
        <v>28</v>
      </c>
      <c r="G311" s="2">
        <v>4</v>
      </c>
      <c r="H311" s="2">
        <v>88</v>
      </c>
      <c r="I311" s="2">
        <v>0.04</v>
      </c>
      <c r="J311" s="2">
        <v>0.08</v>
      </c>
      <c r="K311" s="2"/>
      <c r="L311" s="2"/>
    </row>
    <row r="312" spans="1:12">
      <c r="A312" s="2">
        <v>409</v>
      </c>
      <c r="B312" s="2">
        <v>2006</v>
      </c>
      <c r="C312" s="2"/>
      <c r="D312" s="6">
        <v>9</v>
      </c>
      <c r="E312" s="8" t="str">
        <f>整行拆分结果!D309&amp;整行拆分结果!E309&amp;整行拆分结果!F309&amp;整行拆分结果!G309</f>
        <v>item_30006_7,item_10000001_32400</v>
      </c>
      <c r="F312" s="2" t="s">
        <v>28</v>
      </c>
      <c r="G312" s="2">
        <v>4</v>
      </c>
      <c r="H312" s="2">
        <v>96</v>
      </c>
      <c r="I312" s="2">
        <v>0.045</v>
      </c>
      <c r="J312" s="2">
        <v>0.09</v>
      </c>
      <c r="K312" s="2"/>
      <c r="L312" s="2"/>
    </row>
    <row r="313" spans="1:12">
      <c r="A313" s="2">
        <v>410</v>
      </c>
      <c r="B313" s="2">
        <v>2006</v>
      </c>
      <c r="C313" s="2"/>
      <c r="D313" s="6">
        <v>10</v>
      </c>
      <c r="E313" s="8" t="str">
        <f>整行拆分结果!D310&amp;整行拆分结果!E310&amp;整行拆分结果!F310&amp;整行拆分结果!G310</f>
        <v>item_30006_7,item_10000001_37948</v>
      </c>
      <c r="F313" s="2" t="s">
        <v>28</v>
      </c>
      <c r="G313" s="2">
        <v>5</v>
      </c>
      <c r="H313" s="2">
        <v>103</v>
      </c>
      <c r="I313" s="2">
        <v>0.05</v>
      </c>
      <c r="J313" s="2">
        <v>0.1</v>
      </c>
      <c r="K313" s="2"/>
      <c r="L313" s="2"/>
    </row>
    <row r="314" spans="1:12">
      <c r="A314" s="2">
        <v>411</v>
      </c>
      <c r="B314" s="2">
        <v>2006</v>
      </c>
      <c r="C314" s="2"/>
      <c r="D314" s="6">
        <v>11</v>
      </c>
      <c r="E314" s="8" t="str">
        <f>整行拆分结果!D311&amp;整行拆分结果!E311&amp;整行拆分结果!F311&amp;整行拆分结果!G311</f>
        <v>item_30006_9,item_10000001_43780</v>
      </c>
      <c r="F314" s="2" t="s">
        <v>28</v>
      </c>
      <c r="G314" s="2">
        <v>5</v>
      </c>
      <c r="H314" s="2">
        <v>110</v>
      </c>
      <c r="I314" s="2">
        <v>0.055</v>
      </c>
      <c r="J314" s="2">
        <v>0.11</v>
      </c>
      <c r="K314" s="2"/>
      <c r="L314" s="2"/>
    </row>
    <row r="315" spans="1:12">
      <c r="A315" s="2">
        <v>412</v>
      </c>
      <c r="B315" s="2">
        <v>2006</v>
      </c>
      <c r="C315" s="2"/>
      <c r="D315" s="6">
        <v>12</v>
      </c>
      <c r="E315" s="8" t="str">
        <f>整行拆分结果!D312&amp;整行拆分结果!E312&amp;整行拆分结果!F312&amp;整行拆分结果!G312</f>
        <v>item_30006_9,item_10000001_49883</v>
      </c>
      <c r="F315" s="2" t="s">
        <v>28</v>
      </c>
      <c r="G315" s="2">
        <v>6</v>
      </c>
      <c r="H315" s="2">
        <v>118</v>
      </c>
      <c r="I315" s="2">
        <v>0.06</v>
      </c>
      <c r="J315" s="2">
        <v>0.12</v>
      </c>
      <c r="K315" s="2"/>
      <c r="L315" s="2"/>
    </row>
    <row r="316" spans="1:12">
      <c r="A316" s="2">
        <v>413</v>
      </c>
      <c r="B316" s="2">
        <v>2006</v>
      </c>
      <c r="C316" s="2"/>
      <c r="D316" s="6">
        <v>13</v>
      </c>
      <c r="E316" s="8" t="str">
        <f>整行拆分结果!D313&amp;整行拆分结果!E313&amp;整行拆分结果!F313&amp;整行拆分结果!G313</f>
        <v>item_30006_9,item_10000001_56246</v>
      </c>
      <c r="F316" s="2" t="s">
        <v>28</v>
      </c>
      <c r="G316" s="2">
        <v>6</v>
      </c>
      <c r="H316" s="2">
        <v>125</v>
      </c>
      <c r="I316" s="2">
        <v>0.065</v>
      </c>
      <c r="J316" s="2">
        <v>0.13</v>
      </c>
      <c r="K316" s="2"/>
      <c r="L316" s="2"/>
    </row>
    <row r="317" spans="1:12">
      <c r="A317" s="2">
        <v>414</v>
      </c>
      <c r="B317" s="2">
        <v>2006</v>
      </c>
      <c r="C317" s="2"/>
      <c r="D317" s="6">
        <v>14</v>
      </c>
      <c r="E317" s="8" t="str">
        <f>整行拆分结果!D314&amp;整行拆分结果!E314&amp;整行拆分结果!F314&amp;整行拆分结果!G314</f>
        <v>item_30006_9,item_10000001_62860</v>
      </c>
      <c r="F317" s="2" t="s">
        <v>28</v>
      </c>
      <c r="G317" s="2">
        <v>7</v>
      </c>
      <c r="H317" s="2">
        <v>132</v>
      </c>
      <c r="I317" s="2">
        <v>0.07</v>
      </c>
      <c r="J317" s="2">
        <v>0.14</v>
      </c>
      <c r="K317" s="2"/>
      <c r="L317" s="2"/>
    </row>
    <row r="318" spans="1:12">
      <c r="A318" s="2">
        <v>415</v>
      </c>
      <c r="B318" s="2">
        <v>2006</v>
      </c>
      <c r="C318" s="2"/>
      <c r="D318" s="6">
        <v>15</v>
      </c>
      <c r="E318" s="8" t="str">
        <f>整行拆分结果!D315&amp;整行拆分结果!E315&amp;整行拆分结果!F315&amp;整行拆分结果!G315</f>
        <v>item_30006_9,item_10000001_69714</v>
      </c>
      <c r="F318" s="2" t="s">
        <v>28</v>
      </c>
      <c r="G318" s="2">
        <v>7</v>
      </c>
      <c r="H318" s="2">
        <v>140</v>
      </c>
      <c r="I318" s="2">
        <v>0.075</v>
      </c>
      <c r="J318" s="2">
        <v>0.15</v>
      </c>
      <c r="K318" s="2"/>
      <c r="L318" s="2"/>
    </row>
    <row r="319" spans="1:12">
      <c r="A319" s="2">
        <v>416</v>
      </c>
      <c r="B319" s="2">
        <v>2006</v>
      </c>
      <c r="C319" s="2"/>
      <c r="D319" s="6">
        <v>16</v>
      </c>
      <c r="E319" s="8" t="str">
        <f>整行拆分结果!D316&amp;整行拆分结果!E316&amp;整行拆分结果!F316&amp;整行拆分结果!G316</f>
        <v>item_30006_11,item_10000001_76800</v>
      </c>
      <c r="F319" s="2" t="s">
        <v>28</v>
      </c>
      <c r="G319" s="2">
        <v>8</v>
      </c>
      <c r="H319" s="2">
        <v>147</v>
      </c>
      <c r="I319" s="2">
        <v>0.08</v>
      </c>
      <c r="J319" s="2">
        <v>0.16</v>
      </c>
      <c r="K319" s="2"/>
      <c r="L319" s="2"/>
    </row>
    <row r="320" spans="1:12">
      <c r="A320" s="2">
        <v>417</v>
      </c>
      <c r="B320" s="2">
        <v>2006</v>
      </c>
      <c r="C320" s="2"/>
      <c r="D320" s="6">
        <v>17</v>
      </c>
      <c r="E320" s="8" t="str">
        <f>整行拆分结果!D317&amp;整行拆分结果!E317&amp;整行拆分结果!F317&amp;整行拆分结果!G317</f>
        <v>item_30006_11,item_10000001_84112</v>
      </c>
      <c r="F320" s="2" t="s">
        <v>28</v>
      </c>
      <c r="G320" s="2">
        <v>8</v>
      </c>
      <c r="H320" s="2">
        <v>155</v>
      </c>
      <c r="I320" s="2">
        <v>0.085</v>
      </c>
      <c r="J320" s="2">
        <v>0.17</v>
      </c>
      <c r="K320" s="2"/>
      <c r="L320" s="2"/>
    </row>
    <row r="321" spans="1:12">
      <c r="A321" s="2">
        <v>418</v>
      </c>
      <c r="B321" s="2">
        <v>2006</v>
      </c>
      <c r="C321" s="2"/>
      <c r="D321" s="6">
        <v>18</v>
      </c>
      <c r="E321" s="8" t="str">
        <f>整行拆分结果!D318&amp;整行拆分结果!E318&amp;整行拆分结果!F318&amp;整行拆分结果!G318</f>
        <v>item_30006_11,item_10000001_91642</v>
      </c>
      <c r="F321" s="2" t="s">
        <v>28</v>
      </c>
      <c r="G321" s="2">
        <v>9</v>
      </c>
      <c r="H321" s="2">
        <v>162</v>
      </c>
      <c r="I321" s="2">
        <v>0.09</v>
      </c>
      <c r="J321" s="2">
        <v>0.18</v>
      </c>
      <c r="K321" s="2"/>
      <c r="L321" s="2"/>
    </row>
    <row r="322" spans="1:12">
      <c r="A322" s="2">
        <v>419</v>
      </c>
      <c r="B322" s="2">
        <v>2006</v>
      </c>
      <c r="C322" s="2"/>
      <c r="D322" s="6">
        <v>19</v>
      </c>
      <c r="E322" s="8" t="str">
        <f>整行拆分结果!D319&amp;整行拆分结果!E319&amp;整行拆分结果!F319&amp;整行拆分结果!G319</f>
        <v>item_30006_11,item_10000001_99383</v>
      </c>
      <c r="F322" s="2" t="s">
        <v>28</v>
      </c>
      <c r="G322" s="2">
        <v>9</v>
      </c>
      <c r="H322" s="2">
        <v>169</v>
      </c>
      <c r="I322" s="2">
        <v>0.095</v>
      </c>
      <c r="J322" s="2">
        <v>0.19</v>
      </c>
      <c r="K322" s="2"/>
      <c r="L322" s="2"/>
    </row>
    <row r="323" spans="1:12">
      <c r="A323" s="2">
        <v>420</v>
      </c>
      <c r="B323" s="2">
        <v>2006</v>
      </c>
      <c r="C323" s="2"/>
      <c r="D323" s="6">
        <v>20</v>
      </c>
      <c r="E323" s="8" t="str">
        <f>整行拆分结果!D320&amp;整行拆分结果!E320&amp;整行拆分结果!F320&amp;整行拆分结果!G320</f>
        <v>item_30006_11,item_10000001_107332</v>
      </c>
      <c r="F323" s="2" t="s">
        <v>28</v>
      </c>
      <c r="G323" s="2">
        <v>10</v>
      </c>
      <c r="H323" s="2">
        <v>177</v>
      </c>
      <c r="I323" s="2">
        <v>0.1</v>
      </c>
      <c r="J323" s="2">
        <v>0.2</v>
      </c>
      <c r="K323" s="2"/>
      <c r="L323" s="2"/>
    </row>
    <row r="324" spans="1:12">
      <c r="A324" s="2">
        <v>421</v>
      </c>
      <c r="B324" s="2">
        <v>2006</v>
      </c>
      <c r="C324" s="2"/>
      <c r="D324" s="6">
        <v>21</v>
      </c>
      <c r="E324" s="8" t="str">
        <f>整行拆分结果!D321&amp;整行拆分结果!E321&amp;整行拆分结果!F321&amp;整行拆分结果!G321</f>
        <v>item_30006_13,item_10000001_115481</v>
      </c>
      <c r="F324" s="2" t="s">
        <v>28</v>
      </c>
      <c r="G324" s="2">
        <v>10</v>
      </c>
      <c r="H324" s="2">
        <v>184</v>
      </c>
      <c r="I324" s="2">
        <v>0.105</v>
      </c>
      <c r="J324" s="2">
        <v>0.21</v>
      </c>
      <c r="K324" s="2"/>
      <c r="L324" s="2"/>
    </row>
    <row r="325" spans="1:12">
      <c r="A325" s="2">
        <v>422</v>
      </c>
      <c r="B325" s="2">
        <v>2006</v>
      </c>
      <c r="C325" s="2"/>
      <c r="D325" s="6">
        <v>22</v>
      </c>
      <c r="E325" s="8" t="str">
        <f>整行拆分结果!D322&amp;整行拆分结果!E322&amp;整行拆分结果!F322&amp;整行拆分结果!G322</f>
        <v>item_30006_13,item_10000001_123827</v>
      </c>
      <c r="F325" s="2" t="s">
        <v>28</v>
      </c>
      <c r="G325" s="2">
        <v>11</v>
      </c>
      <c r="H325" s="2">
        <v>192</v>
      </c>
      <c r="I325" s="2">
        <v>0.11</v>
      </c>
      <c r="J325" s="2">
        <v>0.22</v>
      </c>
      <c r="K325" s="2"/>
      <c r="L325" s="2"/>
    </row>
    <row r="326" spans="1:12">
      <c r="A326" s="2">
        <v>423</v>
      </c>
      <c r="B326" s="2">
        <v>2006</v>
      </c>
      <c r="C326" s="2"/>
      <c r="D326" s="6">
        <v>23</v>
      </c>
      <c r="E326" s="8" t="str">
        <f>整行拆分结果!D323&amp;整行拆分结果!E323&amp;整行拆分结果!F323&amp;整行拆分结果!G323</f>
        <v>item_30006_13,item_10000001_132365</v>
      </c>
      <c r="F326" s="2" t="s">
        <v>28</v>
      </c>
      <c r="G326" s="2">
        <v>11</v>
      </c>
      <c r="H326" s="2">
        <v>199</v>
      </c>
      <c r="I326" s="2">
        <v>0.115</v>
      </c>
      <c r="J326" s="2">
        <v>0.23</v>
      </c>
      <c r="K326" s="2"/>
      <c r="L326" s="2"/>
    </row>
    <row r="327" spans="1:12">
      <c r="A327" s="2">
        <v>424</v>
      </c>
      <c r="B327" s="2">
        <v>2006</v>
      </c>
      <c r="C327" s="2"/>
      <c r="D327" s="6">
        <v>24</v>
      </c>
      <c r="E327" s="8" t="str">
        <f>整行拆分结果!D324&amp;整行拆分结果!E324&amp;整行拆分结果!F324&amp;整行拆分结果!G324</f>
        <v>item_30006_13,item_10000001_141091</v>
      </c>
      <c r="F327" s="2" t="s">
        <v>28</v>
      </c>
      <c r="G327" s="2">
        <v>12</v>
      </c>
      <c r="H327" s="2">
        <v>206</v>
      </c>
      <c r="I327" s="2">
        <v>0.12</v>
      </c>
      <c r="J327" s="2">
        <v>0.24</v>
      </c>
      <c r="K327" s="2"/>
      <c r="L327" s="2"/>
    </row>
    <row r="328" spans="1:12">
      <c r="A328" s="2">
        <v>425</v>
      </c>
      <c r="B328" s="2">
        <v>2006</v>
      </c>
      <c r="C328" s="2"/>
      <c r="D328" s="6">
        <v>25</v>
      </c>
      <c r="E328" s="8" t="str">
        <f>整行拆分结果!D325&amp;整行拆分结果!E325&amp;整行拆分结果!F325&amp;整行拆分结果!G325</f>
        <v>item_30006_13,item_10000001_150000</v>
      </c>
      <c r="F328" s="2" t="s">
        <v>28</v>
      </c>
      <c r="G328" s="2">
        <v>12</v>
      </c>
      <c r="H328" s="2">
        <v>214</v>
      </c>
      <c r="I328" s="2">
        <v>0.125</v>
      </c>
      <c r="J328" s="2">
        <v>0.25</v>
      </c>
      <c r="K328" s="2"/>
      <c r="L328" s="2"/>
    </row>
    <row r="329" spans="1:12">
      <c r="A329" s="2">
        <v>426</v>
      </c>
      <c r="B329" s="2">
        <v>2006</v>
      </c>
      <c r="C329" s="2"/>
      <c r="D329" s="6">
        <v>26</v>
      </c>
      <c r="E329" s="8" t="str">
        <f>整行拆分结果!D326&amp;整行拆分结果!E326&amp;整行拆分结果!F326&amp;整行拆分结果!G326</f>
        <v>item_30006_15,item_10000001_159090</v>
      </c>
      <c r="F329" s="2" t="s">
        <v>28</v>
      </c>
      <c r="G329" s="2">
        <v>13</v>
      </c>
      <c r="H329" s="2">
        <v>221</v>
      </c>
      <c r="I329" s="2">
        <v>0.13</v>
      </c>
      <c r="J329" s="2">
        <v>0.26</v>
      </c>
      <c r="K329" s="2"/>
      <c r="L329" s="2"/>
    </row>
    <row r="330" spans="1:12">
      <c r="A330" s="2">
        <v>427</v>
      </c>
      <c r="B330" s="2">
        <v>2006</v>
      </c>
      <c r="C330" s="2"/>
      <c r="D330" s="6">
        <v>27</v>
      </c>
      <c r="E330" s="8" t="str">
        <f>整行拆分结果!D327&amp;整行拆分结果!E327&amp;整行拆分结果!F327&amp;整行拆分结果!G327</f>
        <v>item_30006_15,item_10000001_168355</v>
      </c>
      <c r="F330" s="2" t="s">
        <v>28</v>
      </c>
      <c r="G330" s="2">
        <v>13</v>
      </c>
      <c r="H330" s="2">
        <v>228</v>
      </c>
      <c r="I330" s="2">
        <v>0.135</v>
      </c>
      <c r="J330" s="2">
        <v>0.27</v>
      </c>
      <c r="K330" s="2"/>
      <c r="L330" s="2"/>
    </row>
    <row r="331" spans="1:12">
      <c r="A331" s="2">
        <v>428</v>
      </c>
      <c r="B331" s="2">
        <v>2006</v>
      </c>
      <c r="C331" s="2"/>
      <c r="D331" s="6">
        <v>28</v>
      </c>
      <c r="E331" s="8" t="str">
        <f>整行拆分结果!D328&amp;整行拆分结果!E328&amp;整行拆分结果!F328&amp;整行拆分结果!G328</f>
        <v>item_30006_15,item_10000001_177794</v>
      </c>
      <c r="F331" s="2" t="s">
        <v>28</v>
      </c>
      <c r="G331" s="2">
        <v>14</v>
      </c>
      <c r="H331" s="2">
        <v>236</v>
      </c>
      <c r="I331" s="2">
        <v>0.14</v>
      </c>
      <c r="J331" s="2">
        <v>0.28</v>
      </c>
      <c r="K331" s="2"/>
      <c r="L331" s="2"/>
    </row>
    <row r="332" spans="1:12">
      <c r="A332" s="2">
        <v>429</v>
      </c>
      <c r="B332" s="2">
        <v>2006</v>
      </c>
      <c r="C332" s="2"/>
      <c r="D332" s="6">
        <v>29</v>
      </c>
      <c r="E332" s="8" t="str">
        <f>整行拆分结果!D329&amp;整行拆分结果!E329&amp;整行拆分结果!F329&amp;整行拆分结果!G329</f>
        <v>item_30006_15,item_10000001_187404</v>
      </c>
      <c r="F332" s="2" t="s">
        <v>28</v>
      </c>
      <c r="G332" s="2">
        <v>14</v>
      </c>
      <c r="H332" s="2">
        <v>243</v>
      </c>
      <c r="I332" s="2">
        <v>0.145</v>
      </c>
      <c r="J332" s="2">
        <v>0.29</v>
      </c>
      <c r="K332" s="2"/>
      <c r="L332" s="2"/>
    </row>
    <row r="333" spans="1:12">
      <c r="A333" s="2">
        <v>430</v>
      </c>
      <c r="B333" s="2">
        <v>2006</v>
      </c>
      <c r="C333" s="2"/>
      <c r="D333" s="6">
        <v>30</v>
      </c>
      <c r="E333" s="8" t="str">
        <f>整行拆分结果!D330&amp;整行拆分结果!E330&amp;整行拆分结果!F330&amp;整行拆分结果!G330</f>
        <v>item_30006_15,item_10000001_197180</v>
      </c>
      <c r="F333" s="2" t="s">
        <v>28</v>
      </c>
      <c r="G333" s="2">
        <v>15</v>
      </c>
      <c r="H333" s="2">
        <v>251</v>
      </c>
      <c r="I333" s="2">
        <v>0.15</v>
      </c>
      <c r="J333" s="2">
        <v>0.3</v>
      </c>
      <c r="K333" s="2"/>
      <c r="L333" s="2"/>
    </row>
    <row r="334" spans="1:12">
      <c r="A334" s="2">
        <v>431</v>
      </c>
      <c r="B334" s="2">
        <v>2006</v>
      </c>
      <c r="C334" s="2"/>
      <c r="D334" s="6">
        <v>31</v>
      </c>
      <c r="E334" s="8" t="str">
        <f>整行拆分结果!D331&amp;整行拆分结果!E331&amp;整行拆分结果!F331&amp;整行拆分结果!G331</f>
        <v>item_30006_17,item_10000001_207121</v>
      </c>
      <c r="F334" s="2" t="s">
        <v>28</v>
      </c>
      <c r="G334" s="2">
        <v>15</v>
      </c>
      <c r="H334" s="2">
        <v>258</v>
      </c>
      <c r="I334" s="2">
        <v>0.155</v>
      </c>
      <c r="J334" s="2">
        <v>0.31</v>
      </c>
      <c r="K334" s="2"/>
      <c r="L334" s="2"/>
    </row>
    <row r="335" spans="1:12">
      <c r="A335" s="2">
        <v>432</v>
      </c>
      <c r="B335" s="2">
        <v>2006</v>
      </c>
      <c r="C335" s="2"/>
      <c r="D335" s="6">
        <v>32</v>
      </c>
      <c r="E335" s="8" t="str">
        <f>整行拆分结果!D332&amp;整行拆分结果!E332&amp;整行拆分结果!F332&amp;整行拆分结果!G332</f>
        <v>item_30006_17,item_10000001_217223</v>
      </c>
      <c r="F335" s="2" t="s">
        <v>28</v>
      </c>
      <c r="G335" s="2">
        <v>16</v>
      </c>
      <c r="H335" s="2">
        <v>265</v>
      </c>
      <c r="I335" s="2">
        <v>0.16</v>
      </c>
      <c r="J335" s="2">
        <v>0.32</v>
      </c>
      <c r="K335" s="2"/>
      <c r="L335" s="2"/>
    </row>
    <row r="336" spans="1:12">
      <c r="A336" s="2">
        <v>433</v>
      </c>
      <c r="B336" s="2">
        <v>2006</v>
      </c>
      <c r="C336" s="2"/>
      <c r="D336" s="6">
        <v>33</v>
      </c>
      <c r="E336" s="8" t="str">
        <f>整行拆分结果!D333&amp;整行拆分结果!E333&amp;整行拆分结果!F333&amp;整行拆分结果!G333</f>
        <v>item_30006_17,item_10000001_227485</v>
      </c>
      <c r="F336" s="2" t="s">
        <v>28</v>
      </c>
      <c r="G336" s="2">
        <v>16</v>
      </c>
      <c r="H336" s="2">
        <v>273</v>
      </c>
      <c r="I336" s="2">
        <v>0.165</v>
      </c>
      <c r="J336" s="2">
        <v>0.33</v>
      </c>
      <c r="K336" s="2"/>
      <c r="L336" s="2"/>
    </row>
    <row r="337" spans="1:12">
      <c r="A337" s="2">
        <v>434</v>
      </c>
      <c r="B337" s="2">
        <v>2006</v>
      </c>
      <c r="C337" s="2"/>
      <c r="D337" s="6">
        <v>34</v>
      </c>
      <c r="E337" s="8" t="str">
        <f>整行拆分结果!D334&amp;整行拆分结果!E334&amp;整行拆分结果!F334&amp;整行拆分结果!G334</f>
        <v>item_30006_17,item_10000001_237902</v>
      </c>
      <c r="F337" s="2" t="s">
        <v>28</v>
      </c>
      <c r="G337" s="2">
        <v>17</v>
      </c>
      <c r="H337" s="2">
        <v>280</v>
      </c>
      <c r="I337" s="2">
        <v>0.17</v>
      </c>
      <c r="J337" s="2">
        <v>0.34</v>
      </c>
      <c r="K337" s="2"/>
      <c r="L337" s="2"/>
    </row>
    <row r="338" spans="1:12">
      <c r="A338" s="2">
        <v>435</v>
      </c>
      <c r="B338" s="2">
        <v>2006</v>
      </c>
      <c r="C338" s="2"/>
      <c r="D338" s="6">
        <v>35</v>
      </c>
      <c r="E338" s="8" t="str">
        <f>整行拆分结果!D335&amp;整行拆分结果!E335&amp;整行拆分结果!F335&amp;整行拆分结果!G335</f>
        <v>item_30006_17,item_10000001_248476</v>
      </c>
      <c r="F338" s="2" t="s">
        <v>28</v>
      </c>
      <c r="G338" s="2">
        <v>17</v>
      </c>
      <c r="H338" s="2">
        <v>288</v>
      </c>
      <c r="I338" s="2">
        <v>0.175</v>
      </c>
      <c r="J338" s="2">
        <v>0.35</v>
      </c>
      <c r="K338" s="2"/>
      <c r="L338" s="2"/>
    </row>
    <row r="339" spans="1:12">
      <c r="A339" s="2">
        <v>436</v>
      </c>
      <c r="B339" s="2">
        <v>2006</v>
      </c>
      <c r="C339" s="2"/>
      <c r="D339" s="6">
        <v>36</v>
      </c>
      <c r="E339" s="8" t="str">
        <f>整行拆分结果!D336&amp;整行拆分结果!E336&amp;整行拆分结果!F336&amp;整行拆分结果!G336</f>
        <v>item_30006_19,item_10000001_259200</v>
      </c>
      <c r="F339" s="2" t="s">
        <v>28</v>
      </c>
      <c r="G339" s="2">
        <v>18</v>
      </c>
      <c r="H339" s="2">
        <v>295</v>
      </c>
      <c r="I339" s="2">
        <v>0.18</v>
      </c>
      <c r="J339" s="2">
        <v>0.36</v>
      </c>
      <c r="K339" s="2"/>
      <c r="L339" s="2"/>
    </row>
    <row r="340" spans="1:12">
      <c r="A340" s="2">
        <v>437</v>
      </c>
      <c r="B340" s="2">
        <v>2006</v>
      </c>
      <c r="C340" s="2"/>
      <c r="D340" s="6">
        <v>37</v>
      </c>
      <c r="E340" s="8" t="str">
        <f>整行拆分结果!D337&amp;整行拆分结果!E337&amp;整行拆分结果!F337&amp;整行拆分结果!G337</f>
        <v>item_30006_19,item_10000001_270074</v>
      </c>
      <c r="F340" s="2" t="s">
        <v>28</v>
      </c>
      <c r="G340" s="2">
        <v>18</v>
      </c>
      <c r="H340" s="2">
        <v>302</v>
      </c>
      <c r="I340" s="2">
        <v>0.185</v>
      </c>
      <c r="J340" s="2">
        <v>0.37</v>
      </c>
      <c r="K340" s="2"/>
      <c r="L340" s="2"/>
    </row>
    <row r="341" spans="1:12">
      <c r="A341" s="2">
        <v>438</v>
      </c>
      <c r="B341" s="2">
        <v>2006</v>
      </c>
      <c r="C341" s="2"/>
      <c r="D341" s="6">
        <v>38</v>
      </c>
      <c r="E341" s="8" t="str">
        <f>整行拆分结果!D338&amp;整行拆分结果!E338&amp;整行拆分结果!F338&amp;整行拆分结果!G338</f>
        <v>item_30006_19,item_10000001_281098</v>
      </c>
      <c r="F341" s="2" t="s">
        <v>28</v>
      </c>
      <c r="G341" s="2">
        <v>19</v>
      </c>
      <c r="H341" s="2">
        <v>310</v>
      </c>
      <c r="I341" s="2">
        <v>0.19</v>
      </c>
      <c r="J341" s="2">
        <v>0.38</v>
      </c>
      <c r="K341" s="2"/>
      <c r="L341" s="2"/>
    </row>
    <row r="342" spans="1:12">
      <c r="A342" s="2">
        <v>439</v>
      </c>
      <c r="B342" s="2">
        <v>2006</v>
      </c>
      <c r="C342" s="2"/>
      <c r="D342" s="6">
        <v>39</v>
      </c>
      <c r="E342" s="8" t="str">
        <f>整行拆分结果!D339&amp;整行拆分结果!E339&amp;整行拆分结果!F339&amp;整行拆分结果!G339</f>
        <v>item_30006_19,item_10000001_292266</v>
      </c>
      <c r="F342" s="2" t="s">
        <v>28</v>
      </c>
      <c r="G342" s="2">
        <v>19</v>
      </c>
      <c r="H342" s="2">
        <v>317</v>
      </c>
      <c r="I342" s="2">
        <v>0.195</v>
      </c>
      <c r="J342" s="2">
        <v>0.39</v>
      </c>
      <c r="K342" s="2"/>
      <c r="L342" s="2"/>
    </row>
    <row r="343" spans="1:12">
      <c r="A343" s="2">
        <v>440</v>
      </c>
      <c r="B343" s="2">
        <v>2006</v>
      </c>
      <c r="C343" s="2"/>
      <c r="D343" s="6">
        <v>40</v>
      </c>
      <c r="E343" s="8" t="str">
        <f>整行拆分结果!D340&amp;整行拆分结果!E340&amp;整行拆分结果!F340&amp;整行拆分结果!G340</f>
        <v>item_30006_19,item_10000001_303578</v>
      </c>
      <c r="F343" s="2" t="s">
        <v>28</v>
      </c>
      <c r="G343" s="2">
        <v>20</v>
      </c>
      <c r="H343" s="2">
        <v>325</v>
      </c>
      <c r="I343" s="2">
        <v>0.2</v>
      </c>
      <c r="J343" s="2">
        <v>0.4</v>
      </c>
      <c r="K343" s="2"/>
      <c r="L343" s="2"/>
    </row>
    <row r="344" spans="1:12">
      <c r="A344" s="2">
        <v>441</v>
      </c>
      <c r="B344" s="2">
        <v>2006</v>
      </c>
      <c r="C344" s="2"/>
      <c r="D344" s="6">
        <v>41</v>
      </c>
      <c r="E344" s="8" t="str">
        <f>整行拆分结果!D341&amp;整行拆分结果!E341&amp;整行拆分结果!F341&amp;整行拆分结果!G341</f>
        <v>item_30006_22,item_10000001_315034</v>
      </c>
      <c r="F344" s="2" t="s">
        <v>28</v>
      </c>
      <c r="G344" s="2">
        <v>20</v>
      </c>
      <c r="H344" s="2">
        <v>332</v>
      </c>
      <c r="I344" s="2">
        <v>0.205</v>
      </c>
      <c r="J344" s="2">
        <v>0.41</v>
      </c>
      <c r="K344" s="2"/>
      <c r="L344" s="2"/>
    </row>
    <row r="345" spans="1:12">
      <c r="A345" s="2">
        <v>442</v>
      </c>
      <c r="B345" s="2">
        <v>2006</v>
      </c>
      <c r="C345" s="2"/>
      <c r="D345" s="6">
        <v>42</v>
      </c>
      <c r="E345" s="8" t="str">
        <f>整行拆分结果!D342&amp;整行拆分结果!E342&amp;整行拆分结果!F342&amp;整行拆分结果!G342</f>
        <v>item_30006_22,item_10000001_326629</v>
      </c>
      <c r="F345" s="2" t="s">
        <v>28</v>
      </c>
      <c r="G345" s="2">
        <v>21</v>
      </c>
      <c r="H345" s="2">
        <v>339</v>
      </c>
      <c r="I345" s="2">
        <v>0.21</v>
      </c>
      <c r="J345" s="2">
        <v>0.42</v>
      </c>
      <c r="K345" s="2"/>
      <c r="L345" s="2"/>
    </row>
    <row r="346" spans="1:12">
      <c r="A346" s="2">
        <v>443</v>
      </c>
      <c r="B346" s="2">
        <v>2006</v>
      </c>
      <c r="C346" s="2"/>
      <c r="D346" s="6">
        <v>43</v>
      </c>
      <c r="E346" s="8" t="str">
        <f>整行拆分结果!D343&amp;整行拆分结果!E343&amp;整行拆分结果!F343&amp;整行拆分结果!G343</f>
        <v>item_30006_22,item_10000001_338364</v>
      </c>
      <c r="F346" s="2" t="s">
        <v>28</v>
      </c>
      <c r="G346" s="2">
        <v>21</v>
      </c>
      <c r="H346" s="2">
        <v>347</v>
      </c>
      <c r="I346" s="2">
        <v>0.215</v>
      </c>
      <c r="J346" s="2">
        <v>0.43</v>
      </c>
      <c r="K346" s="2"/>
      <c r="L346" s="2"/>
    </row>
    <row r="347" spans="1:12">
      <c r="A347" s="2">
        <v>444</v>
      </c>
      <c r="B347" s="2">
        <v>2006</v>
      </c>
      <c r="C347" s="2"/>
      <c r="D347" s="6">
        <v>44</v>
      </c>
      <c r="E347" s="8" t="str">
        <f>整行拆分结果!D344&amp;整行拆分结果!E344&amp;整行拆分结果!F344&amp;整行拆分结果!G344</f>
        <v>item_30006_22,item_10000001_350236</v>
      </c>
      <c r="F347" s="2" t="s">
        <v>28</v>
      </c>
      <c r="G347" s="2">
        <v>22</v>
      </c>
      <c r="H347" s="2">
        <v>354</v>
      </c>
      <c r="I347" s="2">
        <v>0.22</v>
      </c>
      <c r="J347" s="2">
        <v>0.44</v>
      </c>
      <c r="K347" s="2"/>
      <c r="L347" s="2"/>
    </row>
    <row r="348" spans="1:12">
      <c r="A348" s="2">
        <v>445</v>
      </c>
      <c r="B348" s="2">
        <v>2006</v>
      </c>
      <c r="C348" s="2"/>
      <c r="D348" s="6">
        <v>45</v>
      </c>
      <c r="E348" s="8" t="str">
        <f>整行拆分结果!D345&amp;整行拆分结果!E345&amp;整行拆分结果!F345&amp;整行拆分结果!G345</f>
        <v>item_30006_22,item_10000001_362243</v>
      </c>
      <c r="F348" s="2" t="s">
        <v>28</v>
      </c>
      <c r="G348" s="2">
        <v>22</v>
      </c>
      <c r="H348" s="2">
        <v>361</v>
      </c>
      <c r="I348" s="2">
        <v>0.225</v>
      </c>
      <c r="J348" s="2">
        <v>0.45</v>
      </c>
      <c r="K348" s="2"/>
      <c r="L348" s="2"/>
    </row>
    <row r="349" spans="1:12">
      <c r="A349" s="2">
        <v>446</v>
      </c>
      <c r="B349" s="2">
        <v>2006</v>
      </c>
      <c r="C349" s="2"/>
      <c r="D349" s="6">
        <v>46</v>
      </c>
      <c r="E349" s="8" t="str">
        <f>整行拆分结果!D346&amp;整行拆分结果!E346&amp;整行拆分结果!F346&amp;整行拆分结果!G346</f>
        <v>item_30006_25,item_10000001_374384</v>
      </c>
      <c r="F349" s="2" t="s">
        <v>28</v>
      </c>
      <c r="G349" s="2">
        <v>23</v>
      </c>
      <c r="H349" s="2">
        <v>369</v>
      </c>
      <c r="I349" s="2">
        <v>0.23</v>
      </c>
      <c r="J349" s="2">
        <v>0.46</v>
      </c>
      <c r="K349" s="2"/>
      <c r="L349" s="2"/>
    </row>
    <row r="350" spans="1:12">
      <c r="A350" s="2">
        <v>447</v>
      </c>
      <c r="B350" s="2">
        <v>2006</v>
      </c>
      <c r="C350" s="2"/>
      <c r="D350" s="6">
        <v>47</v>
      </c>
      <c r="E350" s="8" t="str">
        <f>整行拆分结果!D347&amp;整行拆分结果!E347&amp;整行拆分结果!F347&amp;整行拆分结果!G347</f>
        <v>item_30006_25,item_10000001_386659</v>
      </c>
      <c r="F350" s="2" t="s">
        <v>28</v>
      </c>
      <c r="G350" s="2">
        <v>23</v>
      </c>
      <c r="H350" s="2">
        <v>376</v>
      </c>
      <c r="I350" s="2">
        <v>0.235</v>
      </c>
      <c r="J350" s="2">
        <v>0.47</v>
      </c>
      <c r="K350" s="2"/>
      <c r="L350" s="2"/>
    </row>
    <row r="351" spans="1:12">
      <c r="A351" s="2">
        <v>448</v>
      </c>
      <c r="B351" s="2">
        <v>2006</v>
      </c>
      <c r="C351" s="2"/>
      <c r="D351" s="6">
        <v>48</v>
      </c>
      <c r="E351" s="8" t="str">
        <f>整行拆分结果!D348&amp;整行拆分结果!E348&amp;整行拆分结果!F348&amp;整行拆分结果!G348</f>
        <v>item_30006_25,item_10000001_399065</v>
      </c>
      <c r="F351" s="2" t="s">
        <v>28</v>
      </c>
      <c r="G351" s="2">
        <v>24</v>
      </c>
      <c r="H351" s="2">
        <v>384</v>
      </c>
      <c r="I351" s="2">
        <v>0.24</v>
      </c>
      <c r="J351" s="2">
        <v>0.48</v>
      </c>
      <c r="K351" s="2"/>
      <c r="L351" s="2"/>
    </row>
    <row r="352" spans="1:12">
      <c r="A352" s="2">
        <v>449</v>
      </c>
      <c r="B352" s="2">
        <v>2006</v>
      </c>
      <c r="C352" s="2"/>
      <c r="D352" s="6">
        <v>49</v>
      </c>
      <c r="E352" s="8" t="str">
        <f>整行拆分结果!D349&amp;整行拆分结果!E349&amp;整行拆分结果!F349&amp;整行拆分结果!G349</f>
        <v>item_30006_25,item_10000001_411600</v>
      </c>
      <c r="F352" s="2" t="s">
        <v>28</v>
      </c>
      <c r="G352" s="2">
        <v>24</v>
      </c>
      <c r="H352" s="2">
        <v>391</v>
      </c>
      <c r="I352" s="2">
        <v>0.245</v>
      </c>
      <c r="J352" s="2">
        <v>0.49</v>
      </c>
      <c r="K352" s="2"/>
      <c r="L352" s="2"/>
    </row>
    <row r="353" spans="1:12">
      <c r="A353" s="2">
        <v>450</v>
      </c>
      <c r="B353" s="2">
        <v>2006</v>
      </c>
      <c r="C353" s="2"/>
      <c r="D353" s="6">
        <v>50</v>
      </c>
      <c r="E353" s="8" t="str">
        <f>整行拆分结果!D350&amp;整行拆分结果!E350&amp;整行拆分结果!F350&amp;整行拆分结果!G350</f>
        <v>item_30006_25,item_10000001_424264</v>
      </c>
      <c r="F353" s="2" t="s">
        <v>28</v>
      </c>
      <c r="G353" s="2">
        <v>25</v>
      </c>
      <c r="H353" s="2">
        <v>398</v>
      </c>
      <c r="I353" s="2">
        <v>0.25</v>
      </c>
      <c r="J353" s="2">
        <v>0.5</v>
      </c>
      <c r="K353" s="2"/>
      <c r="L353" s="2"/>
    </row>
    <row r="354" spans="1:12">
      <c r="A354" s="2">
        <v>451</v>
      </c>
      <c r="B354" s="2">
        <v>2006</v>
      </c>
      <c r="C354" s="2"/>
      <c r="D354" s="6">
        <v>51</v>
      </c>
      <c r="E354" s="8" t="str">
        <f>整行拆分结果!D351&amp;整行拆分结果!E351&amp;整行拆分结果!F351&amp;整行拆分结果!G351</f>
        <v>item_30006_28,item_10000001_437056</v>
      </c>
      <c r="F354" s="2" t="s">
        <v>28</v>
      </c>
      <c r="G354" s="2">
        <v>25</v>
      </c>
      <c r="H354" s="2">
        <v>406</v>
      </c>
      <c r="I354" s="2">
        <v>0.255</v>
      </c>
      <c r="J354" s="2">
        <v>0.51</v>
      </c>
      <c r="K354" s="2"/>
      <c r="L354" s="2"/>
    </row>
    <row r="355" spans="1:12">
      <c r="A355" s="2">
        <v>452</v>
      </c>
      <c r="B355" s="2">
        <v>2006</v>
      </c>
      <c r="C355" s="2"/>
      <c r="D355" s="6">
        <v>52</v>
      </c>
      <c r="E355" s="8" t="str">
        <f>整行拆分结果!D352&amp;整行拆分结果!E352&amp;整行拆分结果!F352&amp;整行拆分结果!G352</f>
        <v>item_30006_28,item_10000001_449972</v>
      </c>
      <c r="F355" s="2" t="s">
        <v>28</v>
      </c>
      <c r="G355" s="2">
        <v>26</v>
      </c>
      <c r="H355" s="2">
        <v>413</v>
      </c>
      <c r="I355" s="2">
        <v>0.26</v>
      </c>
      <c r="J355" s="2">
        <v>0.52</v>
      </c>
      <c r="K355" s="2"/>
      <c r="L355" s="2"/>
    </row>
    <row r="356" spans="1:12">
      <c r="A356" s="2">
        <v>453</v>
      </c>
      <c r="B356" s="2">
        <v>2006</v>
      </c>
      <c r="C356" s="2"/>
      <c r="D356" s="6">
        <v>53</v>
      </c>
      <c r="E356" s="8" t="str">
        <f>整行拆分结果!D353&amp;整行拆分结果!E353&amp;整行拆分结果!F353&amp;整行拆分结果!G353</f>
        <v>item_30006_28,item_10000001_463015</v>
      </c>
      <c r="F356" s="2" t="s">
        <v>28</v>
      </c>
      <c r="G356" s="2">
        <v>26</v>
      </c>
      <c r="H356" s="2">
        <v>421</v>
      </c>
      <c r="I356" s="2">
        <v>0.265</v>
      </c>
      <c r="J356" s="2">
        <v>0.53</v>
      </c>
      <c r="K356" s="2"/>
      <c r="L356" s="2"/>
    </row>
    <row r="357" spans="1:12">
      <c r="A357" s="2">
        <v>454</v>
      </c>
      <c r="B357" s="2">
        <v>2006</v>
      </c>
      <c r="C357" s="2"/>
      <c r="D357" s="6">
        <v>54</v>
      </c>
      <c r="E357" s="8" t="str">
        <f>整行拆分结果!D354&amp;整行拆分结果!E354&amp;整行拆分结果!F354&amp;整行拆分结果!G354</f>
        <v>item_30006_28,item_10000001_476180</v>
      </c>
      <c r="F357" s="2" t="s">
        <v>28</v>
      </c>
      <c r="G357" s="2">
        <v>27</v>
      </c>
      <c r="H357" s="2">
        <v>428</v>
      </c>
      <c r="I357" s="2">
        <v>0.27</v>
      </c>
      <c r="J357" s="2">
        <v>0.54</v>
      </c>
      <c r="K357" s="2"/>
      <c r="L357" s="2"/>
    </row>
    <row r="358" spans="1:12">
      <c r="A358" s="2">
        <v>455</v>
      </c>
      <c r="B358" s="2">
        <v>2006</v>
      </c>
      <c r="C358" s="2"/>
      <c r="D358" s="6">
        <v>55</v>
      </c>
      <c r="E358" s="8" t="str">
        <f>整行拆分结果!D355&amp;整行拆分结果!E355&amp;整行拆分结果!F355&amp;整行拆分结果!G355</f>
        <v>item_30006_28,item_10000001_489469</v>
      </c>
      <c r="F358" s="2" t="s">
        <v>28</v>
      </c>
      <c r="G358" s="2">
        <v>27</v>
      </c>
      <c r="H358" s="2">
        <v>435</v>
      </c>
      <c r="I358" s="2">
        <v>0.275</v>
      </c>
      <c r="J358" s="2">
        <v>0.55</v>
      </c>
      <c r="K358" s="2"/>
      <c r="L358" s="2"/>
    </row>
    <row r="359" spans="1:12">
      <c r="A359" s="2">
        <v>456</v>
      </c>
      <c r="B359" s="2">
        <v>2006</v>
      </c>
      <c r="C359" s="2"/>
      <c r="D359" s="6">
        <v>56</v>
      </c>
      <c r="E359" s="8" t="str">
        <f>整行拆分结果!D356&amp;整行拆分结果!E356&amp;整行拆分结果!F356&amp;整行拆分结果!G356</f>
        <v>item_30006_31,item_10000001_502879</v>
      </c>
      <c r="F359" s="2" t="s">
        <v>28</v>
      </c>
      <c r="G359" s="2">
        <v>28</v>
      </c>
      <c r="H359" s="2">
        <v>443</v>
      </c>
      <c r="I359" s="2">
        <v>0.28</v>
      </c>
      <c r="J359" s="2">
        <v>0.56</v>
      </c>
      <c r="K359" s="2"/>
      <c r="L359" s="2"/>
    </row>
    <row r="360" spans="1:12">
      <c r="A360" s="2">
        <v>457</v>
      </c>
      <c r="B360" s="2">
        <v>2006</v>
      </c>
      <c r="C360" s="2"/>
      <c r="D360" s="6">
        <v>57</v>
      </c>
      <c r="E360" s="8" t="str">
        <f>整行拆分结果!D357&amp;整行拆分结果!E357&amp;整行拆分结果!F357&amp;整行拆分结果!G357</f>
        <v>item_30006_31,item_10000001_516409</v>
      </c>
      <c r="F360" s="2" t="s">
        <v>28</v>
      </c>
      <c r="G360" s="2">
        <v>28</v>
      </c>
      <c r="H360" s="2">
        <v>450</v>
      </c>
      <c r="I360" s="2">
        <v>0.285</v>
      </c>
      <c r="J360" s="2">
        <v>0.57</v>
      </c>
      <c r="K360" s="2"/>
      <c r="L360" s="2"/>
    </row>
    <row r="361" spans="1:12">
      <c r="A361" s="2">
        <v>458</v>
      </c>
      <c r="B361" s="2">
        <v>2006</v>
      </c>
      <c r="C361" s="2"/>
      <c r="D361" s="6">
        <v>58</v>
      </c>
      <c r="E361" s="8" t="str">
        <f>整行拆分结果!D358&amp;整行拆分结果!E358&amp;整行拆分结果!F358&amp;整行拆分结果!G358</f>
        <v>item_30006_31,item_10000001_530058</v>
      </c>
      <c r="F361" s="2" t="s">
        <v>28</v>
      </c>
      <c r="G361" s="2">
        <v>29</v>
      </c>
      <c r="H361" s="2">
        <v>457</v>
      </c>
      <c r="I361" s="2">
        <v>0.29</v>
      </c>
      <c r="J361" s="2">
        <v>0.58</v>
      </c>
      <c r="K361" s="2"/>
      <c r="L361" s="2"/>
    </row>
    <row r="362" spans="1:12">
      <c r="A362" s="2">
        <v>459</v>
      </c>
      <c r="B362" s="2">
        <v>2006</v>
      </c>
      <c r="C362" s="2"/>
      <c r="D362" s="6">
        <v>59</v>
      </c>
      <c r="E362" s="8" t="str">
        <f>整行拆分结果!D359&amp;整行拆分结果!E359&amp;整行拆分结果!F359&amp;整行拆分结果!G359</f>
        <v>item_30006_31,item_10000001_543826</v>
      </c>
      <c r="F362" s="2" t="s">
        <v>28</v>
      </c>
      <c r="G362" s="2">
        <v>29</v>
      </c>
      <c r="H362" s="2">
        <v>465</v>
      </c>
      <c r="I362" s="2">
        <v>0.295</v>
      </c>
      <c r="J362" s="2">
        <v>0.59</v>
      </c>
      <c r="K362" s="2"/>
      <c r="L362" s="2"/>
    </row>
    <row r="363" spans="1:12">
      <c r="A363" s="2">
        <v>460</v>
      </c>
      <c r="B363" s="2">
        <v>2006</v>
      </c>
      <c r="C363" s="2"/>
      <c r="D363" s="6">
        <v>60</v>
      </c>
      <c r="E363" s="8" t="str">
        <f>整行拆分结果!D360&amp;整行拆分结果!E360&amp;整行拆分结果!F360&amp;整行拆分结果!G360</f>
        <v>item_30006_31,item_10000001_557710</v>
      </c>
      <c r="F363" s="2" t="s">
        <v>28</v>
      </c>
      <c r="G363" s="2">
        <v>30</v>
      </c>
      <c r="H363" s="2">
        <v>472</v>
      </c>
      <c r="I363" s="2">
        <v>0.3</v>
      </c>
      <c r="J363" s="2">
        <v>0.6</v>
      </c>
      <c r="K363" s="2"/>
      <c r="L363" s="2"/>
    </row>
    <row r="364" spans="1:12">
      <c r="A364" s="2">
        <v>461</v>
      </c>
      <c r="B364" s="2">
        <v>2007</v>
      </c>
      <c r="C364" s="2"/>
      <c r="D364" s="6">
        <v>1</v>
      </c>
      <c r="E364" s="8" t="str">
        <f>整行拆分结果!D361&amp;整行拆分结果!E361&amp;整行拆分结果!F361&amp;整行拆分结果!G361</f>
        <v>item_30007_5,item_10000001_1200</v>
      </c>
      <c r="F364" s="2" t="s">
        <v>28</v>
      </c>
      <c r="G364" s="2">
        <v>0</v>
      </c>
      <c r="H364" s="2">
        <v>316</v>
      </c>
      <c r="I364" s="2">
        <v>0.005</v>
      </c>
      <c r="J364" s="2">
        <v>0.01</v>
      </c>
      <c r="K364" s="2"/>
      <c r="L364" s="2"/>
    </row>
    <row r="365" spans="1:12">
      <c r="A365" s="2">
        <v>462</v>
      </c>
      <c r="B365" s="2">
        <v>2007</v>
      </c>
      <c r="C365" s="2"/>
      <c r="D365" s="6">
        <v>2</v>
      </c>
      <c r="E365" s="8" t="str">
        <f>整行拆分结果!D362&amp;整行拆分结果!E362&amp;整行拆分结果!F362&amp;整行拆分结果!G362</f>
        <v>item_30007_5,item_10000001_3394</v>
      </c>
      <c r="F365" s="2" t="s">
        <v>28</v>
      </c>
      <c r="G365" s="2">
        <v>1</v>
      </c>
      <c r="H365" s="2">
        <v>380</v>
      </c>
      <c r="I365" s="2">
        <v>0.01</v>
      </c>
      <c r="J365" s="2">
        <v>0.02</v>
      </c>
      <c r="K365" s="2"/>
      <c r="L365" s="2"/>
    </row>
    <row r="366" spans="1:12">
      <c r="A366" s="2">
        <v>463</v>
      </c>
      <c r="B366" s="2">
        <v>2007</v>
      </c>
      <c r="C366" s="2"/>
      <c r="D366" s="6">
        <v>3</v>
      </c>
      <c r="E366" s="8" t="str">
        <f>整行拆分结果!D363&amp;整行拆分结果!E363&amp;整行拆分结果!F363&amp;整行拆分结果!G363</f>
        <v>item_30007_5,item_10000001_6235</v>
      </c>
      <c r="F366" s="2" t="s">
        <v>28</v>
      </c>
      <c r="G366" s="2">
        <v>1</v>
      </c>
      <c r="H366" s="2">
        <v>443</v>
      </c>
      <c r="I366" s="2">
        <v>0.015</v>
      </c>
      <c r="J366" s="2">
        <v>0.03</v>
      </c>
      <c r="K366" s="2"/>
      <c r="L366" s="2"/>
    </row>
    <row r="367" spans="1:12">
      <c r="A367" s="2">
        <v>464</v>
      </c>
      <c r="B367" s="2">
        <v>2007</v>
      </c>
      <c r="C367" s="2"/>
      <c r="D367" s="6">
        <v>4</v>
      </c>
      <c r="E367" s="8" t="str">
        <f>整行拆分结果!D364&amp;整行拆分结果!E364&amp;整行拆分结果!F364&amp;整行拆分结果!G364</f>
        <v>item_30007_5,item_10000001_9600</v>
      </c>
      <c r="F367" s="2" t="s">
        <v>28</v>
      </c>
      <c r="G367" s="2">
        <v>2</v>
      </c>
      <c r="H367" s="2">
        <v>506</v>
      </c>
      <c r="I367" s="2">
        <v>0.02</v>
      </c>
      <c r="J367" s="2">
        <v>0.04</v>
      </c>
      <c r="K367" s="2"/>
      <c r="L367" s="2"/>
    </row>
    <row r="368" spans="1:12">
      <c r="A368" s="2">
        <v>465</v>
      </c>
      <c r="B368" s="2">
        <v>2007</v>
      </c>
      <c r="C368" s="2"/>
      <c r="D368" s="6">
        <v>5</v>
      </c>
      <c r="E368" s="8" t="str">
        <f>整行拆分结果!D365&amp;整行拆分结果!E365&amp;整行拆分结果!F365&amp;整行拆分结果!G365</f>
        <v>item_30007_5,item_10000001_13416</v>
      </c>
      <c r="F368" s="2" t="s">
        <v>28</v>
      </c>
      <c r="G368" s="2">
        <v>2</v>
      </c>
      <c r="H368" s="2">
        <v>569</v>
      </c>
      <c r="I368" s="2">
        <v>0.025</v>
      </c>
      <c r="J368" s="2">
        <v>0.05</v>
      </c>
      <c r="K368" s="2"/>
      <c r="L368" s="2"/>
    </row>
    <row r="369" spans="1:12">
      <c r="A369" s="2">
        <v>466</v>
      </c>
      <c r="B369" s="2">
        <v>2007</v>
      </c>
      <c r="C369" s="2"/>
      <c r="D369" s="6">
        <v>6</v>
      </c>
      <c r="E369" s="8" t="str">
        <f>整行拆分结果!D366&amp;整行拆分结果!E366&amp;整行拆分结果!F366&amp;整行拆分结果!G366</f>
        <v>item_30007_7,item_10000001_17636</v>
      </c>
      <c r="F369" s="2" t="s">
        <v>28</v>
      </c>
      <c r="G369" s="2">
        <v>3</v>
      </c>
      <c r="H369" s="2">
        <v>633</v>
      </c>
      <c r="I369" s="2">
        <v>0.03</v>
      </c>
      <c r="J369" s="2">
        <v>0.06</v>
      </c>
      <c r="K369" s="2"/>
      <c r="L369" s="2"/>
    </row>
    <row r="370" spans="1:12">
      <c r="A370" s="2">
        <v>467</v>
      </c>
      <c r="B370" s="2">
        <v>2007</v>
      </c>
      <c r="C370" s="2"/>
      <c r="D370" s="6">
        <v>7</v>
      </c>
      <c r="E370" s="8" t="str">
        <f>整行拆分结果!D367&amp;整行拆分结果!E367&amp;整行拆分结果!F367&amp;整行拆分结果!G367</f>
        <v>item_30007_7,item_10000001_22224</v>
      </c>
      <c r="F370" s="2" t="s">
        <v>28</v>
      </c>
      <c r="G370" s="2">
        <v>3</v>
      </c>
      <c r="H370" s="2">
        <v>696</v>
      </c>
      <c r="I370" s="2">
        <v>0.035</v>
      </c>
      <c r="J370" s="2">
        <v>0.07</v>
      </c>
      <c r="K370" s="2"/>
      <c r="L370" s="2"/>
    </row>
    <row r="371" spans="1:12">
      <c r="A371" s="2">
        <v>468</v>
      </c>
      <c r="B371" s="2">
        <v>2007</v>
      </c>
      <c r="C371" s="2"/>
      <c r="D371" s="6">
        <v>8</v>
      </c>
      <c r="E371" s="8" t="str">
        <f>整行拆分结果!D368&amp;整行拆分结果!E368&amp;整行拆分结果!F368&amp;整行拆分结果!G368</f>
        <v>item_30007_7,item_10000001_27152</v>
      </c>
      <c r="F371" s="2" t="s">
        <v>28</v>
      </c>
      <c r="G371" s="2">
        <v>4</v>
      </c>
      <c r="H371" s="2">
        <v>759</v>
      </c>
      <c r="I371" s="2">
        <v>0.04</v>
      </c>
      <c r="J371" s="2">
        <v>0.08</v>
      </c>
      <c r="K371" s="2"/>
      <c r="L371" s="2"/>
    </row>
    <row r="372" spans="1:12">
      <c r="A372" s="2">
        <v>469</v>
      </c>
      <c r="B372" s="2">
        <v>2007</v>
      </c>
      <c r="C372" s="2"/>
      <c r="D372" s="6">
        <v>9</v>
      </c>
      <c r="E372" s="8" t="str">
        <f>整行拆分结果!D369&amp;整行拆分结果!E369&amp;整行拆分结果!F369&amp;整行拆分结果!G369</f>
        <v>item_30007_7,item_10000001_32400</v>
      </c>
      <c r="F372" s="2" t="s">
        <v>28</v>
      </c>
      <c r="G372" s="2">
        <v>4</v>
      </c>
      <c r="H372" s="2">
        <v>823</v>
      </c>
      <c r="I372" s="2">
        <v>0.045</v>
      </c>
      <c r="J372" s="2">
        <v>0.09</v>
      </c>
      <c r="K372" s="2"/>
      <c r="L372" s="2"/>
    </row>
    <row r="373" spans="1:12">
      <c r="A373" s="2">
        <v>470</v>
      </c>
      <c r="B373" s="2">
        <v>2007</v>
      </c>
      <c r="C373" s="2"/>
      <c r="D373" s="6">
        <v>10</v>
      </c>
      <c r="E373" s="8" t="str">
        <f>整行拆分结果!D370&amp;整行拆分结果!E370&amp;整行拆分结果!F370&amp;整行拆分结果!G370</f>
        <v>item_30007_7,item_10000001_37948</v>
      </c>
      <c r="F373" s="2" t="s">
        <v>28</v>
      </c>
      <c r="G373" s="2">
        <v>5</v>
      </c>
      <c r="H373" s="2">
        <v>886</v>
      </c>
      <c r="I373" s="2">
        <v>0.05</v>
      </c>
      <c r="J373" s="2">
        <v>0.1</v>
      </c>
      <c r="K373" s="2"/>
      <c r="L373" s="2"/>
    </row>
    <row r="374" spans="1:12">
      <c r="A374" s="2">
        <v>471</v>
      </c>
      <c r="B374" s="2">
        <v>2007</v>
      </c>
      <c r="C374" s="2"/>
      <c r="D374" s="6">
        <v>11</v>
      </c>
      <c r="E374" s="8" t="str">
        <f>整行拆分结果!D371&amp;整行拆分结果!E371&amp;整行拆分结果!F371&amp;整行拆分结果!G371</f>
        <v>item_30007_9,item_10000001_43780</v>
      </c>
      <c r="F374" s="2" t="s">
        <v>28</v>
      </c>
      <c r="G374" s="2">
        <v>5</v>
      </c>
      <c r="H374" s="2">
        <v>949</v>
      </c>
      <c r="I374" s="2">
        <v>0.055</v>
      </c>
      <c r="J374" s="2">
        <v>0.11</v>
      </c>
      <c r="K374" s="2"/>
      <c r="L374" s="2"/>
    </row>
    <row r="375" spans="1:12">
      <c r="A375" s="2">
        <v>472</v>
      </c>
      <c r="B375" s="2">
        <v>2007</v>
      </c>
      <c r="C375" s="2"/>
      <c r="D375" s="6">
        <v>12</v>
      </c>
      <c r="E375" s="8" t="str">
        <f>整行拆分结果!D372&amp;整行拆分结果!E372&amp;整行拆分结果!F372&amp;整行拆分结果!G372</f>
        <v>item_30007_9,item_10000001_49883</v>
      </c>
      <c r="F375" s="2" t="s">
        <v>28</v>
      </c>
      <c r="G375" s="2">
        <v>6</v>
      </c>
      <c r="H375" s="2">
        <v>1013</v>
      </c>
      <c r="I375" s="2">
        <v>0.06</v>
      </c>
      <c r="J375" s="2">
        <v>0.12</v>
      </c>
      <c r="K375" s="2"/>
      <c r="L375" s="2"/>
    </row>
    <row r="376" spans="1:12">
      <c r="A376" s="2">
        <v>473</v>
      </c>
      <c r="B376" s="2">
        <v>2007</v>
      </c>
      <c r="C376" s="2"/>
      <c r="D376" s="6">
        <v>13</v>
      </c>
      <c r="E376" s="8" t="str">
        <f>整行拆分结果!D373&amp;整行拆分结果!E373&amp;整行拆分结果!F373&amp;整行拆分结果!G373</f>
        <v>item_30007_9,item_10000001_56246</v>
      </c>
      <c r="F376" s="2" t="s">
        <v>28</v>
      </c>
      <c r="G376" s="2">
        <v>6</v>
      </c>
      <c r="H376" s="2">
        <v>1076</v>
      </c>
      <c r="I376" s="2">
        <v>0.065</v>
      </c>
      <c r="J376" s="2">
        <v>0.13</v>
      </c>
      <c r="K376" s="2"/>
      <c r="L376" s="2"/>
    </row>
    <row r="377" spans="1:12">
      <c r="A377" s="2">
        <v>474</v>
      </c>
      <c r="B377" s="2">
        <v>2007</v>
      </c>
      <c r="C377" s="2"/>
      <c r="D377" s="6">
        <v>14</v>
      </c>
      <c r="E377" s="8" t="str">
        <f>整行拆分结果!D374&amp;整行拆分结果!E374&amp;整行拆分结果!F374&amp;整行拆分结果!G374</f>
        <v>item_30007_9,item_10000001_62860</v>
      </c>
      <c r="F377" s="2" t="s">
        <v>28</v>
      </c>
      <c r="G377" s="2">
        <v>7</v>
      </c>
      <c r="H377" s="2">
        <v>1140</v>
      </c>
      <c r="I377" s="2">
        <v>0.07</v>
      </c>
      <c r="J377" s="2">
        <v>0.14</v>
      </c>
      <c r="K377" s="2"/>
      <c r="L377" s="2"/>
    </row>
    <row r="378" spans="1:12">
      <c r="A378" s="2">
        <v>475</v>
      </c>
      <c r="B378" s="2">
        <v>2007</v>
      </c>
      <c r="C378" s="2"/>
      <c r="D378" s="6">
        <v>15</v>
      </c>
      <c r="E378" s="8" t="str">
        <f>整行拆分结果!D375&amp;整行拆分结果!E375&amp;整行拆分结果!F375&amp;整行拆分结果!G375</f>
        <v>item_30007_9,item_10000001_69714</v>
      </c>
      <c r="F378" s="2" t="s">
        <v>28</v>
      </c>
      <c r="G378" s="2">
        <v>7</v>
      </c>
      <c r="H378" s="2">
        <v>1203</v>
      </c>
      <c r="I378" s="2">
        <v>0.075</v>
      </c>
      <c r="J378" s="2">
        <v>0.15</v>
      </c>
      <c r="K378" s="2"/>
      <c r="L378" s="2"/>
    </row>
    <row r="379" spans="1:12">
      <c r="A379" s="2">
        <v>476</v>
      </c>
      <c r="B379" s="2">
        <v>2007</v>
      </c>
      <c r="C379" s="2"/>
      <c r="D379" s="6">
        <v>16</v>
      </c>
      <c r="E379" s="8" t="str">
        <f>整行拆分结果!D376&amp;整行拆分结果!E376&amp;整行拆分结果!F376&amp;整行拆分结果!G376</f>
        <v>item_30007_11,item_10000001_76800</v>
      </c>
      <c r="F379" s="2" t="s">
        <v>28</v>
      </c>
      <c r="G379" s="2">
        <v>8</v>
      </c>
      <c r="H379" s="2">
        <v>1266</v>
      </c>
      <c r="I379" s="2">
        <v>0.08</v>
      </c>
      <c r="J379" s="2">
        <v>0.16</v>
      </c>
      <c r="K379" s="2"/>
      <c r="L379" s="2"/>
    </row>
    <row r="380" spans="1:12">
      <c r="A380" s="2">
        <v>477</v>
      </c>
      <c r="B380" s="2">
        <v>2007</v>
      </c>
      <c r="C380" s="2"/>
      <c r="D380" s="6">
        <v>17</v>
      </c>
      <c r="E380" s="8" t="str">
        <f>整行拆分结果!D377&amp;整行拆分结果!E377&amp;整行拆分结果!F377&amp;整行拆分结果!G377</f>
        <v>item_30007_11,item_10000001_84112</v>
      </c>
      <c r="F380" s="2" t="s">
        <v>28</v>
      </c>
      <c r="G380" s="2">
        <v>8</v>
      </c>
      <c r="H380" s="2">
        <v>1330</v>
      </c>
      <c r="I380" s="2">
        <v>0.085</v>
      </c>
      <c r="J380" s="2">
        <v>0.17</v>
      </c>
      <c r="K380" s="2"/>
      <c r="L380" s="2"/>
    </row>
    <row r="381" spans="1:12">
      <c r="A381" s="2">
        <v>478</v>
      </c>
      <c r="B381" s="2">
        <v>2007</v>
      </c>
      <c r="C381" s="2"/>
      <c r="D381" s="6">
        <v>18</v>
      </c>
      <c r="E381" s="8" t="str">
        <f>整行拆分结果!D378&amp;整行拆分结果!E378&amp;整行拆分结果!F378&amp;整行拆分结果!G378</f>
        <v>item_30007_11,item_10000001_91642</v>
      </c>
      <c r="F381" s="2" t="s">
        <v>28</v>
      </c>
      <c r="G381" s="2">
        <v>9</v>
      </c>
      <c r="H381" s="2">
        <v>1393</v>
      </c>
      <c r="I381" s="2">
        <v>0.09</v>
      </c>
      <c r="J381" s="2">
        <v>0.18</v>
      </c>
      <c r="K381" s="2"/>
      <c r="L381" s="2"/>
    </row>
    <row r="382" spans="1:12">
      <c r="A382" s="2">
        <v>479</v>
      </c>
      <c r="B382" s="2">
        <v>2007</v>
      </c>
      <c r="C382" s="2"/>
      <c r="D382" s="6">
        <v>19</v>
      </c>
      <c r="E382" s="8" t="str">
        <f>整行拆分结果!D379&amp;整行拆分结果!E379&amp;整行拆分结果!F379&amp;整行拆分结果!G379</f>
        <v>item_30007_11,item_10000001_99383</v>
      </c>
      <c r="F382" s="2" t="s">
        <v>28</v>
      </c>
      <c r="G382" s="2">
        <v>9</v>
      </c>
      <c r="H382" s="2">
        <v>1456</v>
      </c>
      <c r="I382" s="2">
        <v>0.095</v>
      </c>
      <c r="J382" s="2">
        <v>0.19</v>
      </c>
      <c r="K382" s="2"/>
      <c r="L382" s="2"/>
    </row>
    <row r="383" spans="1:12">
      <c r="A383" s="2">
        <v>480</v>
      </c>
      <c r="B383" s="2">
        <v>2007</v>
      </c>
      <c r="C383" s="2"/>
      <c r="D383" s="6">
        <v>20</v>
      </c>
      <c r="E383" s="8" t="str">
        <f>整行拆分结果!D380&amp;整行拆分结果!E380&amp;整行拆分结果!F380&amp;整行拆分结果!G380</f>
        <v>item_30007_11,item_10000001_107332</v>
      </c>
      <c r="F383" s="2" t="s">
        <v>28</v>
      </c>
      <c r="G383" s="2">
        <v>10</v>
      </c>
      <c r="H383" s="2">
        <v>1520</v>
      </c>
      <c r="I383" s="2">
        <v>0.1</v>
      </c>
      <c r="J383" s="2">
        <v>0.2</v>
      </c>
      <c r="K383" s="2"/>
      <c r="L383" s="2"/>
    </row>
    <row r="384" spans="1:12">
      <c r="A384" s="2">
        <v>481</v>
      </c>
      <c r="B384" s="2">
        <v>2007</v>
      </c>
      <c r="C384" s="2"/>
      <c r="D384" s="6">
        <v>21</v>
      </c>
      <c r="E384" s="8" t="str">
        <f>整行拆分结果!D381&amp;整行拆分结果!E381&amp;整行拆分结果!F381&amp;整行拆分结果!G381</f>
        <v>item_30007_13,item_10000001_115481</v>
      </c>
      <c r="F384" s="2" t="s">
        <v>28</v>
      </c>
      <c r="G384" s="2">
        <v>10</v>
      </c>
      <c r="H384" s="2">
        <v>1583</v>
      </c>
      <c r="I384" s="2">
        <v>0.105</v>
      </c>
      <c r="J384" s="2">
        <v>0.21</v>
      </c>
      <c r="K384" s="2"/>
      <c r="L384" s="2"/>
    </row>
    <row r="385" spans="1:12">
      <c r="A385" s="2">
        <v>482</v>
      </c>
      <c r="B385" s="2">
        <v>2007</v>
      </c>
      <c r="C385" s="2"/>
      <c r="D385" s="6">
        <v>22</v>
      </c>
      <c r="E385" s="8" t="str">
        <f>整行拆分结果!D382&amp;整行拆分结果!E382&amp;整行拆分结果!F382&amp;整行拆分结果!G382</f>
        <v>item_30007_13,item_10000001_123827</v>
      </c>
      <c r="F385" s="2" t="s">
        <v>28</v>
      </c>
      <c r="G385" s="2">
        <v>11</v>
      </c>
      <c r="H385" s="2">
        <v>1646</v>
      </c>
      <c r="I385" s="2">
        <v>0.11</v>
      </c>
      <c r="J385" s="2">
        <v>0.22</v>
      </c>
      <c r="K385" s="2"/>
      <c r="L385" s="2"/>
    </row>
    <row r="386" spans="1:12">
      <c r="A386" s="2">
        <v>483</v>
      </c>
      <c r="B386" s="2">
        <v>2007</v>
      </c>
      <c r="C386" s="2"/>
      <c r="D386" s="6">
        <v>23</v>
      </c>
      <c r="E386" s="8" t="str">
        <f>整行拆分结果!D383&amp;整行拆分结果!E383&amp;整行拆分结果!F383&amp;整行拆分结果!G383</f>
        <v>item_30007_13,item_10000001_132365</v>
      </c>
      <c r="F386" s="2" t="s">
        <v>28</v>
      </c>
      <c r="G386" s="2">
        <v>11</v>
      </c>
      <c r="H386" s="2">
        <v>1710</v>
      </c>
      <c r="I386" s="2">
        <v>0.115</v>
      </c>
      <c r="J386" s="2">
        <v>0.23</v>
      </c>
      <c r="K386" s="2"/>
      <c r="L386" s="2"/>
    </row>
    <row r="387" spans="1:12">
      <c r="A387" s="2">
        <v>484</v>
      </c>
      <c r="B387" s="2">
        <v>2007</v>
      </c>
      <c r="C387" s="2"/>
      <c r="D387" s="6">
        <v>24</v>
      </c>
      <c r="E387" s="8" t="str">
        <f>整行拆分结果!D384&amp;整行拆分结果!E384&amp;整行拆分结果!F384&amp;整行拆分结果!G384</f>
        <v>item_30007_13,item_10000001_141091</v>
      </c>
      <c r="F387" s="2" t="s">
        <v>28</v>
      </c>
      <c r="G387" s="2">
        <v>12</v>
      </c>
      <c r="H387" s="2">
        <v>1773</v>
      </c>
      <c r="I387" s="2">
        <v>0.12</v>
      </c>
      <c r="J387" s="2">
        <v>0.24</v>
      </c>
      <c r="K387" s="2"/>
      <c r="L387" s="2"/>
    </row>
    <row r="388" spans="1:12">
      <c r="A388" s="2">
        <v>485</v>
      </c>
      <c r="B388" s="2">
        <v>2007</v>
      </c>
      <c r="C388" s="2"/>
      <c r="D388" s="6">
        <v>25</v>
      </c>
      <c r="E388" s="8" t="str">
        <f>整行拆分结果!D385&amp;整行拆分结果!E385&amp;整行拆分结果!F385&amp;整行拆分结果!G385</f>
        <v>item_30007_13,item_10000001_150000</v>
      </c>
      <c r="F388" s="2" t="s">
        <v>28</v>
      </c>
      <c r="G388" s="2">
        <v>12</v>
      </c>
      <c r="H388" s="2">
        <v>1836</v>
      </c>
      <c r="I388" s="2">
        <v>0.125</v>
      </c>
      <c r="J388" s="2">
        <v>0.25</v>
      </c>
      <c r="K388" s="2"/>
      <c r="L388" s="2"/>
    </row>
    <row r="389" spans="1:12">
      <c r="A389" s="2">
        <v>486</v>
      </c>
      <c r="B389" s="2">
        <v>2007</v>
      </c>
      <c r="C389" s="2"/>
      <c r="D389" s="6">
        <v>26</v>
      </c>
      <c r="E389" s="8" t="str">
        <f>整行拆分结果!D386&amp;整行拆分结果!E386&amp;整行拆分结果!F386&amp;整行拆分结果!G386</f>
        <v>item_30007_15,item_10000001_159090</v>
      </c>
      <c r="F389" s="2" t="s">
        <v>28</v>
      </c>
      <c r="G389" s="2">
        <v>13</v>
      </c>
      <c r="H389" s="2">
        <v>1900</v>
      </c>
      <c r="I389" s="2">
        <v>0.13</v>
      </c>
      <c r="J389" s="2">
        <v>0.26</v>
      </c>
      <c r="K389" s="2"/>
      <c r="L389" s="2"/>
    </row>
    <row r="390" spans="1:12">
      <c r="A390" s="2">
        <v>487</v>
      </c>
      <c r="B390" s="2">
        <v>2007</v>
      </c>
      <c r="C390" s="2"/>
      <c r="D390" s="6">
        <v>27</v>
      </c>
      <c r="E390" s="8" t="str">
        <f>整行拆分结果!D387&amp;整行拆分结果!E387&amp;整行拆分结果!F387&amp;整行拆分结果!G387</f>
        <v>item_30007_15,item_10000001_168355</v>
      </c>
      <c r="F390" s="2" t="s">
        <v>28</v>
      </c>
      <c r="G390" s="2">
        <v>13</v>
      </c>
      <c r="H390" s="2">
        <v>1963</v>
      </c>
      <c r="I390" s="2">
        <v>0.135</v>
      </c>
      <c r="J390" s="2">
        <v>0.27</v>
      </c>
      <c r="K390" s="2"/>
      <c r="L390" s="2"/>
    </row>
    <row r="391" spans="1:12">
      <c r="A391" s="2">
        <v>488</v>
      </c>
      <c r="B391" s="2">
        <v>2007</v>
      </c>
      <c r="C391" s="2"/>
      <c r="D391" s="6">
        <v>28</v>
      </c>
      <c r="E391" s="8" t="str">
        <f>整行拆分结果!D388&amp;整行拆分结果!E388&amp;整行拆分结果!F388&amp;整行拆分结果!G388</f>
        <v>item_30007_15,item_10000001_177794</v>
      </c>
      <c r="F391" s="2" t="s">
        <v>28</v>
      </c>
      <c r="G391" s="2">
        <v>14</v>
      </c>
      <c r="H391" s="2">
        <v>2026</v>
      </c>
      <c r="I391" s="2">
        <v>0.14</v>
      </c>
      <c r="J391" s="2">
        <v>0.28</v>
      </c>
      <c r="K391" s="2"/>
      <c r="L391" s="2"/>
    </row>
    <row r="392" spans="1:12">
      <c r="A392" s="2">
        <v>489</v>
      </c>
      <c r="B392" s="2">
        <v>2007</v>
      </c>
      <c r="C392" s="2"/>
      <c r="D392" s="6">
        <v>29</v>
      </c>
      <c r="E392" s="8" t="str">
        <f>整行拆分结果!D389&amp;整行拆分结果!E389&amp;整行拆分结果!F389&amp;整行拆分结果!G389</f>
        <v>item_30007_15,item_10000001_187404</v>
      </c>
      <c r="F392" s="2" t="s">
        <v>28</v>
      </c>
      <c r="G392" s="2">
        <v>14</v>
      </c>
      <c r="H392" s="2">
        <v>2090</v>
      </c>
      <c r="I392" s="2">
        <v>0.145</v>
      </c>
      <c r="J392" s="2">
        <v>0.29</v>
      </c>
      <c r="K392" s="2"/>
      <c r="L392" s="2"/>
    </row>
    <row r="393" spans="1:12">
      <c r="A393" s="2">
        <v>490</v>
      </c>
      <c r="B393" s="2">
        <v>2007</v>
      </c>
      <c r="C393" s="2"/>
      <c r="D393" s="6">
        <v>30</v>
      </c>
      <c r="E393" s="8" t="str">
        <f>整行拆分结果!D390&amp;整行拆分结果!E390&amp;整行拆分结果!F390&amp;整行拆分结果!G390</f>
        <v>item_30007_15,item_10000001_197180</v>
      </c>
      <c r="F393" s="2" t="s">
        <v>28</v>
      </c>
      <c r="G393" s="2">
        <v>15</v>
      </c>
      <c r="H393" s="2">
        <v>2153</v>
      </c>
      <c r="I393" s="2">
        <v>0.15</v>
      </c>
      <c r="J393" s="2">
        <v>0.3</v>
      </c>
      <c r="K393" s="2"/>
      <c r="L393" s="2"/>
    </row>
    <row r="394" spans="1:12">
      <c r="A394" s="2">
        <v>491</v>
      </c>
      <c r="B394" s="2">
        <v>2007</v>
      </c>
      <c r="C394" s="2"/>
      <c r="D394" s="6">
        <v>31</v>
      </c>
      <c r="E394" s="8" t="str">
        <f>整行拆分结果!D391&amp;整行拆分结果!E391&amp;整行拆分结果!F391&amp;整行拆分结果!G391</f>
        <v>item_30007_17,item_10000001_207121</v>
      </c>
      <c r="F394" s="2" t="s">
        <v>28</v>
      </c>
      <c r="G394" s="2">
        <v>15</v>
      </c>
      <c r="H394" s="2">
        <v>2216</v>
      </c>
      <c r="I394" s="2">
        <v>0.155</v>
      </c>
      <c r="J394" s="2">
        <v>0.31</v>
      </c>
      <c r="K394" s="2"/>
      <c r="L394" s="2"/>
    </row>
    <row r="395" spans="1:12">
      <c r="A395" s="2">
        <v>492</v>
      </c>
      <c r="B395" s="2">
        <v>2007</v>
      </c>
      <c r="C395" s="2"/>
      <c r="D395" s="6">
        <v>32</v>
      </c>
      <c r="E395" s="8" t="str">
        <f>整行拆分结果!D392&amp;整行拆分结果!E392&amp;整行拆分结果!F392&amp;整行拆分结果!G392</f>
        <v>item_30007_17,item_10000001_217223</v>
      </c>
      <c r="F395" s="2" t="s">
        <v>28</v>
      </c>
      <c r="G395" s="2">
        <v>16</v>
      </c>
      <c r="H395" s="2">
        <v>2280</v>
      </c>
      <c r="I395" s="2">
        <v>0.16</v>
      </c>
      <c r="J395" s="2">
        <v>0.32</v>
      </c>
      <c r="K395" s="2"/>
      <c r="L395" s="2"/>
    </row>
    <row r="396" spans="1:12">
      <c r="A396" s="2">
        <v>493</v>
      </c>
      <c r="B396" s="2">
        <v>2007</v>
      </c>
      <c r="C396" s="2"/>
      <c r="D396" s="6">
        <v>33</v>
      </c>
      <c r="E396" s="8" t="str">
        <f>整行拆分结果!D393&amp;整行拆分结果!E393&amp;整行拆分结果!F393&amp;整行拆分结果!G393</f>
        <v>item_30007_17,item_10000001_227485</v>
      </c>
      <c r="F396" s="2" t="s">
        <v>28</v>
      </c>
      <c r="G396" s="2">
        <v>16</v>
      </c>
      <c r="H396" s="2">
        <v>2343</v>
      </c>
      <c r="I396" s="2">
        <v>0.165</v>
      </c>
      <c r="J396" s="2">
        <v>0.33</v>
      </c>
      <c r="K396" s="2"/>
      <c r="L396" s="2"/>
    </row>
    <row r="397" spans="1:12">
      <c r="A397" s="2">
        <v>494</v>
      </c>
      <c r="B397" s="2">
        <v>2007</v>
      </c>
      <c r="C397" s="2"/>
      <c r="D397" s="6">
        <v>34</v>
      </c>
      <c r="E397" s="8" t="str">
        <f>整行拆分结果!D394&amp;整行拆分结果!E394&amp;整行拆分结果!F394&amp;整行拆分结果!G394</f>
        <v>item_30007_17,item_10000001_237902</v>
      </c>
      <c r="F397" s="2" t="s">
        <v>28</v>
      </c>
      <c r="G397" s="2">
        <v>17</v>
      </c>
      <c r="H397" s="2">
        <v>2406</v>
      </c>
      <c r="I397" s="2">
        <v>0.17</v>
      </c>
      <c r="J397" s="2">
        <v>0.34</v>
      </c>
      <c r="K397" s="2"/>
      <c r="L397" s="2"/>
    </row>
    <row r="398" spans="1:12">
      <c r="A398" s="2">
        <v>495</v>
      </c>
      <c r="B398" s="2">
        <v>2007</v>
      </c>
      <c r="C398" s="2"/>
      <c r="D398" s="6">
        <v>35</v>
      </c>
      <c r="E398" s="8" t="str">
        <f>整行拆分结果!D395&amp;整行拆分结果!E395&amp;整行拆分结果!F395&amp;整行拆分结果!G395</f>
        <v>item_30007_17,item_10000001_248476</v>
      </c>
      <c r="F398" s="2" t="s">
        <v>28</v>
      </c>
      <c r="G398" s="2">
        <v>17</v>
      </c>
      <c r="H398" s="2">
        <v>2470</v>
      </c>
      <c r="I398" s="2">
        <v>0.175</v>
      </c>
      <c r="J398" s="2">
        <v>0.35</v>
      </c>
      <c r="K398" s="2"/>
      <c r="L398" s="2"/>
    </row>
    <row r="399" spans="1:12">
      <c r="A399" s="2">
        <v>496</v>
      </c>
      <c r="B399" s="2">
        <v>2007</v>
      </c>
      <c r="C399" s="2"/>
      <c r="D399" s="6">
        <v>36</v>
      </c>
      <c r="E399" s="8" t="str">
        <f>整行拆分结果!D396&amp;整行拆分结果!E396&amp;整行拆分结果!F396&amp;整行拆分结果!G396</f>
        <v>item_30007_19,item_10000001_259200</v>
      </c>
      <c r="F399" s="2" t="s">
        <v>28</v>
      </c>
      <c r="G399" s="2">
        <v>18</v>
      </c>
      <c r="H399" s="2">
        <v>2533</v>
      </c>
      <c r="I399" s="2">
        <v>0.18</v>
      </c>
      <c r="J399" s="2">
        <v>0.36</v>
      </c>
      <c r="K399" s="2"/>
      <c r="L399" s="2"/>
    </row>
    <row r="400" spans="1:12">
      <c r="A400" s="2">
        <v>497</v>
      </c>
      <c r="B400" s="2">
        <v>2007</v>
      </c>
      <c r="C400" s="2"/>
      <c r="D400" s="6">
        <v>37</v>
      </c>
      <c r="E400" s="8" t="str">
        <f>整行拆分结果!D397&amp;整行拆分结果!E397&amp;整行拆分结果!F397&amp;整行拆分结果!G397</f>
        <v>item_30007_19,item_10000001_270074</v>
      </c>
      <c r="F400" s="2" t="s">
        <v>28</v>
      </c>
      <c r="G400" s="2">
        <v>18</v>
      </c>
      <c r="H400" s="2">
        <v>2596</v>
      </c>
      <c r="I400" s="2">
        <v>0.185</v>
      </c>
      <c r="J400" s="2">
        <v>0.37</v>
      </c>
      <c r="K400" s="2"/>
      <c r="L400" s="2"/>
    </row>
    <row r="401" spans="1:12">
      <c r="A401" s="2">
        <v>498</v>
      </c>
      <c r="B401" s="2">
        <v>2007</v>
      </c>
      <c r="C401" s="2"/>
      <c r="D401" s="6">
        <v>38</v>
      </c>
      <c r="E401" s="8" t="str">
        <f>整行拆分结果!D398&amp;整行拆分结果!E398&amp;整行拆分结果!F398&amp;整行拆分结果!G398</f>
        <v>item_30007_19,item_10000001_281098</v>
      </c>
      <c r="F401" s="2" t="s">
        <v>28</v>
      </c>
      <c r="G401" s="2">
        <v>19</v>
      </c>
      <c r="H401" s="2">
        <v>2660</v>
      </c>
      <c r="I401" s="2">
        <v>0.19</v>
      </c>
      <c r="J401" s="2">
        <v>0.38</v>
      </c>
      <c r="K401" s="2"/>
      <c r="L401" s="2"/>
    </row>
    <row r="402" spans="1:12">
      <c r="A402" s="2">
        <v>499</v>
      </c>
      <c r="B402" s="2">
        <v>2007</v>
      </c>
      <c r="C402" s="2"/>
      <c r="D402" s="6">
        <v>39</v>
      </c>
      <c r="E402" s="8" t="str">
        <f>整行拆分结果!D399&amp;整行拆分结果!E399&amp;整行拆分结果!F399&amp;整行拆分结果!G399</f>
        <v>item_30007_19,item_10000001_292266</v>
      </c>
      <c r="F402" s="2" t="s">
        <v>28</v>
      </c>
      <c r="G402" s="2">
        <v>19</v>
      </c>
      <c r="H402" s="2">
        <v>2723</v>
      </c>
      <c r="I402" s="2">
        <v>0.195</v>
      </c>
      <c r="J402" s="2">
        <v>0.39</v>
      </c>
      <c r="K402" s="2"/>
      <c r="L402" s="2"/>
    </row>
    <row r="403" spans="1:12">
      <c r="A403" s="2">
        <v>500</v>
      </c>
      <c r="B403" s="2">
        <v>2007</v>
      </c>
      <c r="C403" s="2"/>
      <c r="D403" s="6">
        <v>40</v>
      </c>
      <c r="E403" s="8" t="str">
        <f>整行拆分结果!D400&amp;整行拆分结果!E400&amp;整行拆分结果!F400&amp;整行拆分结果!G400</f>
        <v>item_30007_19,item_10000001_303578</v>
      </c>
      <c r="F403" s="2" t="s">
        <v>28</v>
      </c>
      <c r="G403" s="2">
        <v>20</v>
      </c>
      <c r="H403" s="2">
        <v>2786</v>
      </c>
      <c r="I403" s="2">
        <v>0.2</v>
      </c>
      <c r="J403" s="2">
        <v>0.4</v>
      </c>
      <c r="K403" s="2"/>
      <c r="L403" s="2"/>
    </row>
    <row r="404" spans="1:12">
      <c r="A404" s="2">
        <v>501</v>
      </c>
      <c r="B404" s="2">
        <v>2007</v>
      </c>
      <c r="C404" s="2"/>
      <c r="D404" s="6">
        <v>41</v>
      </c>
      <c r="E404" s="8" t="str">
        <f>整行拆分结果!D401&amp;整行拆分结果!E401&amp;整行拆分结果!F401&amp;整行拆分结果!G401</f>
        <v>item_30007_22,item_10000001_315034</v>
      </c>
      <c r="F404" s="2" t="s">
        <v>28</v>
      </c>
      <c r="G404" s="2">
        <v>20</v>
      </c>
      <c r="H404" s="2">
        <v>2850</v>
      </c>
      <c r="I404" s="2">
        <v>0.205</v>
      </c>
      <c r="J404" s="2">
        <v>0.41</v>
      </c>
      <c r="K404" s="2"/>
      <c r="L404" s="2"/>
    </row>
    <row r="405" spans="1:12">
      <c r="A405" s="2">
        <v>502</v>
      </c>
      <c r="B405" s="2">
        <v>2007</v>
      </c>
      <c r="C405" s="2"/>
      <c r="D405" s="6">
        <v>42</v>
      </c>
      <c r="E405" s="8" t="str">
        <f>整行拆分结果!D402&amp;整行拆分结果!E402&amp;整行拆分结果!F402&amp;整行拆分结果!G402</f>
        <v>item_30007_22,item_10000001_326629</v>
      </c>
      <c r="F405" s="2" t="s">
        <v>28</v>
      </c>
      <c r="G405" s="2">
        <v>21</v>
      </c>
      <c r="H405" s="2">
        <v>2913</v>
      </c>
      <c r="I405" s="2">
        <v>0.21</v>
      </c>
      <c r="J405" s="2">
        <v>0.42</v>
      </c>
      <c r="K405" s="2"/>
      <c r="L405" s="2"/>
    </row>
    <row r="406" spans="1:12">
      <c r="A406" s="2">
        <v>503</v>
      </c>
      <c r="B406" s="2">
        <v>2007</v>
      </c>
      <c r="C406" s="2"/>
      <c r="D406" s="6">
        <v>43</v>
      </c>
      <c r="E406" s="8" t="str">
        <f>整行拆分结果!D403&amp;整行拆分结果!E403&amp;整行拆分结果!F403&amp;整行拆分结果!G403</f>
        <v>item_30007_22,item_10000001_338364</v>
      </c>
      <c r="F406" s="2" t="s">
        <v>28</v>
      </c>
      <c r="G406" s="2">
        <v>21</v>
      </c>
      <c r="H406" s="2">
        <v>2976</v>
      </c>
      <c r="I406" s="2">
        <v>0.215</v>
      </c>
      <c r="J406" s="2">
        <v>0.43</v>
      </c>
      <c r="K406" s="2"/>
      <c r="L406" s="2"/>
    </row>
    <row r="407" spans="1:12">
      <c r="A407" s="2">
        <v>504</v>
      </c>
      <c r="B407" s="2">
        <v>2007</v>
      </c>
      <c r="C407" s="2"/>
      <c r="D407" s="6">
        <v>44</v>
      </c>
      <c r="E407" s="8" t="str">
        <f>整行拆分结果!D404&amp;整行拆分结果!E404&amp;整行拆分结果!F404&amp;整行拆分结果!G404</f>
        <v>item_30007_22,item_10000001_350236</v>
      </c>
      <c r="F407" s="2" t="s">
        <v>28</v>
      </c>
      <c r="G407" s="2">
        <v>22</v>
      </c>
      <c r="H407" s="2">
        <v>3040</v>
      </c>
      <c r="I407" s="2">
        <v>0.22</v>
      </c>
      <c r="J407" s="2">
        <v>0.44</v>
      </c>
      <c r="K407" s="2"/>
      <c r="L407" s="2"/>
    </row>
    <row r="408" spans="1:12">
      <c r="A408" s="2">
        <v>505</v>
      </c>
      <c r="B408" s="2">
        <v>2007</v>
      </c>
      <c r="C408" s="2"/>
      <c r="D408" s="6">
        <v>45</v>
      </c>
      <c r="E408" s="8" t="str">
        <f>整行拆分结果!D405&amp;整行拆分结果!E405&amp;整行拆分结果!F405&amp;整行拆分结果!G405</f>
        <v>item_30007_22,item_10000001_362243</v>
      </c>
      <c r="F408" s="2" t="s">
        <v>28</v>
      </c>
      <c r="G408" s="2">
        <v>22</v>
      </c>
      <c r="H408" s="2">
        <v>3103</v>
      </c>
      <c r="I408" s="2">
        <v>0.225</v>
      </c>
      <c r="J408" s="2">
        <v>0.45</v>
      </c>
      <c r="K408" s="2"/>
      <c r="L408" s="2"/>
    </row>
    <row r="409" spans="1:12">
      <c r="A409" s="2">
        <v>506</v>
      </c>
      <c r="B409" s="2">
        <v>2007</v>
      </c>
      <c r="C409" s="2"/>
      <c r="D409" s="6">
        <v>46</v>
      </c>
      <c r="E409" s="8" t="str">
        <f>整行拆分结果!D406&amp;整行拆分结果!E406&amp;整行拆分结果!F406&amp;整行拆分结果!G406</f>
        <v>item_30007_25,item_10000001_374384</v>
      </c>
      <c r="F409" s="2" t="s">
        <v>28</v>
      </c>
      <c r="G409" s="2">
        <v>23</v>
      </c>
      <c r="H409" s="2">
        <v>3166</v>
      </c>
      <c r="I409" s="2">
        <v>0.23</v>
      </c>
      <c r="J409" s="2">
        <v>0.46</v>
      </c>
      <c r="K409" s="2"/>
      <c r="L409" s="2"/>
    </row>
    <row r="410" spans="1:12">
      <c r="A410" s="2">
        <v>507</v>
      </c>
      <c r="B410" s="2">
        <v>2007</v>
      </c>
      <c r="C410" s="2"/>
      <c r="D410" s="6">
        <v>47</v>
      </c>
      <c r="E410" s="8" t="str">
        <f>整行拆分结果!D407&amp;整行拆分结果!E407&amp;整行拆分结果!F407&amp;整行拆分结果!G407</f>
        <v>item_30007_25,item_10000001_386659</v>
      </c>
      <c r="F410" s="2" t="s">
        <v>28</v>
      </c>
      <c r="G410" s="2">
        <v>23</v>
      </c>
      <c r="H410" s="2">
        <v>3230</v>
      </c>
      <c r="I410" s="2">
        <v>0.235</v>
      </c>
      <c r="J410" s="2">
        <v>0.47</v>
      </c>
      <c r="K410" s="2"/>
      <c r="L410" s="2"/>
    </row>
    <row r="411" spans="1:12">
      <c r="A411" s="2">
        <v>508</v>
      </c>
      <c r="B411" s="2">
        <v>2007</v>
      </c>
      <c r="C411" s="2"/>
      <c r="D411" s="6">
        <v>48</v>
      </c>
      <c r="E411" s="8" t="str">
        <f>整行拆分结果!D408&amp;整行拆分结果!E408&amp;整行拆分结果!F408&amp;整行拆分结果!G408</f>
        <v>item_30007_25,item_10000001_399065</v>
      </c>
      <c r="F411" s="2" t="s">
        <v>28</v>
      </c>
      <c r="G411" s="2">
        <v>24</v>
      </c>
      <c r="H411" s="2">
        <v>3293</v>
      </c>
      <c r="I411" s="2">
        <v>0.24</v>
      </c>
      <c r="J411" s="2">
        <v>0.48</v>
      </c>
      <c r="K411" s="2"/>
      <c r="L411" s="2"/>
    </row>
    <row r="412" spans="1:12">
      <c r="A412" s="2">
        <v>509</v>
      </c>
      <c r="B412" s="2">
        <v>2007</v>
      </c>
      <c r="C412" s="2"/>
      <c r="D412" s="6">
        <v>49</v>
      </c>
      <c r="E412" s="8" t="str">
        <f>整行拆分结果!D409&amp;整行拆分结果!E409&amp;整行拆分结果!F409&amp;整行拆分结果!G409</f>
        <v>item_30007_25,item_10000001_411600</v>
      </c>
      <c r="F412" s="2" t="s">
        <v>28</v>
      </c>
      <c r="G412" s="2">
        <v>24</v>
      </c>
      <c r="H412" s="2">
        <v>3356</v>
      </c>
      <c r="I412" s="2">
        <v>0.245</v>
      </c>
      <c r="J412" s="2">
        <v>0.49</v>
      </c>
      <c r="K412" s="2"/>
      <c r="L412" s="2"/>
    </row>
    <row r="413" spans="1:12">
      <c r="A413" s="2">
        <v>510</v>
      </c>
      <c r="B413" s="2">
        <v>2007</v>
      </c>
      <c r="C413" s="2"/>
      <c r="D413" s="6">
        <v>50</v>
      </c>
      <c r="E413" s="8" t="str">
        <f>整行拆分结果!D410&amp;整行拆分结果!E410&amp;整行拆分结果!F410&amp;整行拆分结果!G410</f>
        <v>item_30007_25,item_10000001_424264</v>
      </c>
      <c r="F413" s="2" t="s">
        <v>28</v>
      </c>
      <c r="G413" s="2">
        <v>25</v>
      </c>
      <c r="H413" s="2">
        <v>3420</v>
      </c>
      <c r="I413" s="2">
        <v>0.25</v>
      </c>
      <c r="J413" s="2">
        <v>0.5</v>
      </c>
      <c r="K413" s="2"/>
      <c r="L413" s="2"/>
    </row>
    <row r="414" spans="1:12">
      <c r="A414" s="2">
        <v>511</v>
      </c>
      <c r="B414" s="2">
        <v>2007</v>
      </c>
      <c r="C414" s="2"/>
      <c r="D414" s="6">
        <v>51</v>
      </c>
      <c r="E414" s="8" t="str">
        <f>整行拆分结果!D411&amp;整行拆分结果!E411&amp;整行拆分结果!F411&amp;整行拆分结果!G411</f>
        <v>item_30007_28,item_10000001_437056</v>
      </c>
      <c r="F414" s="2" t="s">
        <v>28</v>
      </c>
      <c r="G414" s="2">
        <v>25</v>
      </c>
      <c r="H414" s="2">
        <v>3483</v>
      </c>
      <c r="I414" s="2">
        <v>0.255</v>
      </c>
      <c r="J414" s="2">
        <v>0.51</v>
      </c>
      <c r="K414" s="2"/>
      <c r="L414" s="2"/>
    </row>
    <row r="415" spans="1:12">
      <c r="A415" s="2">
        <v>512</v>
      </c>
      <c r="B415" s="2">
        <v>2007</v>
      </c>
      <c r="C415" s="2"/>
      <c r="D415" s="6">
        <v>52</v>
      </c>
      <c r="E415" s="8" t="str">
        <f>整行拆分结果!D412&amp;整行拆分结果!E412&amp;整行拆分结果!F412&amp;整行拆分结果!G412</f>
        <v>item_30007_28,item_10000001_449972</v>
      </c>
      <c r="F415" s="2" t="s">
        <v>28</v>
      </c>
      <c r="G415" s="2">
        <v>26</v>
      </c>
      <c r="H415" s="2">
        <v>3546</v>
      </c>
      <c r="I415" s="2">
        <v>0.26</v>
      </c>
      <c r="J415" s="2">
        <v>0.52</v>
      </c>
      <c r="K415" s="2"/>
      <c r="L415" s="2"/>
    </row>
    <row r="416" spans="1:12">
      <c r="A416" s="2">
        <v>513</v>
      </c>
      <c r="B416" s="2">
        <v>2007</v>
      </c>
      <c r="C416" s="2"/>
      <c r="D416" s="6">
        <v>53</v>
      </c>
      <c r="E416" s="8" t="str">
        <f>整行拆分结果!D413&amp;整行拆分结果!E413&amp;整行拆分结果!F413&amp;整行拆分结果!G413</f>
        <v>item_30007_28,item_10000001_463015</v>
      </c>
      <c r="F416" s="2" t="s">
        <v>28</v>
      </c>
      <c r="G416" s="2">
        <v>26</v>
      </c>
      <c r="H416" s="2">
        <v>3610</v>
      </c>
      <c r="I416" s="2">
        <v>0.265</v>
      </c>
      <c r="J416" s="2">
        <v>0.53</v>
      </c>
      <c r="K416" s="2"/>
      <c r="L416" s="2"/>
    </row>
    <row r="417" spans="1:12">
      <c r="A417" s="2">
        <v>514</v>
      </c>
      <c r="B417" s="2">
        <v>2007</v>
      </c>
      <c r="C417" s="2"/>
      <c r="D417" s="6">
        <v>54</v>
      </c>
      <c r="E417" s="8" t="str">
        <f>整行拆分结果!D414&amp;整行拆分结果!E414&amp;整行拆分结果!F414&amp;整行拆分结果!G414</f>
        <v>item_30007_28,item_10000001_476180</v>
      </c>
      <c r="F417" s="2" t="s">
        <v>28</v>
      </c>
      <c r="G417" s="2">
        <v>27</v>
      </c>
      <c r="H417" s="2">
        <v>3673</v>
      </c>
      <c r="I417" s="2">
        <v>0.27</v>
      </c>
      <c r="J417" s="2">
        <v>0.54</v>
      </c>
      <c r="K417" s="2"/>
      <c r="L417" s="2"/>
    </row>
    <row r="418" spans="1:12">
      <c r="A418" s="2">
        <v>515</v>
      </c>
      <c r="B418" s="2">
        <v>2007</v>
      </c>
      <c r="C418" s="2"/>
      <c r="D418" s="6">
        <v>55</v>
      </c>
      <c r="E418" s="8" t="str">
        <f>整行拆分结果!D415&amp;整行拆分结果!E415&amp;整行拆分结果!F415&amp;整行拆分结果!G415</f>
        <v>item_30007_28,item_10000001_489469</v>
      </c>
      <c r="F418" s="2" t="s">
        <v>28</v>
      </c>
      <c r="G418" s="2">
        <v>27</v>
      </c>
      <c r="H418" s="2">
        <v>3736</v>
      </c>
      <c r="I418" s="2">
        <v>0.275</v>
      </c>
      <c r="J418" s="2">
        <v>0.55</v>
      </c>
      <c r="K418" s="2"/>
      <c r="L418" s="2"/>
    </row>
    <row r="419" spans="1:12">
      <c r="A419" s="2">
        <v>516</v>
      </c>
      <c r="B419" s="2">
        <v>2007</v>
      </c>
      <c r="C419" s="2"/>
      <c r="D419" s="6">
        <v>56</v>
      </c>
      <c r="E419" s="8" t="str">
        <f>整行拆分结果!D416&amp;整行拆分结果!E416&amp;整行拆分结果!F416&amp;整行拆分结果!G416</f>
        <v>item_30007_31,item_10000001_502879</v>
      </c>
      <c r="F419" s="2" t="s">
        <v>28</v>
      </c>
      <c r="G419" s="2">
        <v>28</v>
      </c>
      <c r="H419" s="2">
        <v>3800</v>
      </c>
      <c r="I419" s="2">
        <v>0.28</v>
      </c>
      <c r="J419" s="2">
        <v>0.56</v>
      </c>
      <c r="K419" s="2"/>
      <c r="L419" s="2"/>
    </row>
    <row r="420" spans="1:12">
      <c r="A420" s="2">
        <v>517</v>
      </c>
      <c r="B420" s="2">
        <v>2007</v>
      </c>
      <c r="C420" s="2"/>
      <c r="D420" s="6">
        <v>57</v>
      </c>
      <c r="E420" s="8" t="str">
        <f>整行拆分结果!D417&amp;整行拆分结果!E417&amp;整行拆分结果!F417&amp;整行拆分结果!G417</f>
        <v>item_30007_31,item_10000001_516409</v>
      </c>
      <c r="F420" s="2" t="s">
        <v>28</v>
      </c>
      <c r="G420" s="2">
        <v>28</v>
      </c>
      <c r="H420" s="2">
        <v>3863</v>
      </c>
      <c r="I420" s="2">
        <v>0.285</v>
      </c>
      <c r="J420" s="2">
        <v>0.57</v>
      </c>
      <c r="K420" s="2"/>
      <c r="L420" s="2"/>
    </row>
    <row r="421" spans="1:12">
      <c r="A421" s="2">
        <v>518</v>
      </c>
      <c r="B421" s="2">
        <v>2007</v>
      </c>
      <c r="C421" s="2"/>
      <c r="D421" s="6">
        <v>58</v>
      </c>
      <c r="E421" s="8" t="str">
        <f>整行拆分结果!D418&amp;整行拆分结果!E418&amp;整行拆分结果!F418&amp;整行拆分结果!G418</f>
        <v>item_30007_31,item_10000001_530058</v>
      </c>
      <c r="F421" s="2" t="s">
        <v>28</v>
      </c>
      <c r="G421" s="2">
        <v>29</v>
      </c>
      <c r="H421" s="2">
        <v>3926</v>
      </c>
      <c r="I421" s="2">
        <v>0.29</v>
      </c>
      <c r="J421" s="2">
        <v>0.58</v>
      </c>
      <c r="K421" s="2"/>
      <c r="L421" s="2"/>
    </row>
    <row r="422" spans="1:12">
      <c r="A422" s="2">
        <v>519</v>
      </c>
      <c r="B422" s="2">
        <v>2007</v>
      </c>
      <c r="C422" s="2"/>
      <c r="D422" s="6">
        <v>59</v>
      </c>
      <c r="E422" s="8" t="str">
        <f>整行拆分结果!D419&amp;整行拆分结果!E419&amp;整行拆分结果!F419&amp;整行拆分结果!G419</f>
        <v>item_30007_31,item_10000001_543826</v>
      </c>
      <c r="F422" s="2" t="s">
        <v>28</v>
      </c>
      <c r="G422" s="2">
        <v>29</v>
      </c>
      <c r="H422" s="2">
        <v>3990</v>
      </c>
      <c r="I422" s="2">
        <v>0.295</v>
      </c>
      <c r="J422" s="2">
        <v>0.59</v>
      </c>
      <c r="K422" s="2"/>
      <c r="L422" s="2"/>
    </row>
    <row r="423" spans="1:12">
      <c r="A423" s="2">
        <v>520</v>
      </c>
      <c r="B423" s="2">
        <v>2007</v>
      </c>
      <c r="C423" s="2"/>
      <c r="D423" s="6">
        <v>60</v>
      </c>
      <c r="E423" s="8" t="str">
        <f>整行拆分结果!D420&amp;整行拆分结果!E420&amp;整行拆分结果!F420&amp;整行拆分结果!G420</f>
        <v>item_30007_31,item_10000001_557710</v>
      </c>
      <c r="F423" s="2" t="s">
        <v>28</v>
      </c>
      <c r="G423" s="2">
        <v>30</v>
      </c>
      <c r="H423" s="2">
        <v>4053</v>
      </c>
      <c r="I423" s="2">
        <v>0.3</v>
      </c>
      <c r="J423" s="2">
        <v>0.6</v>
      </c>
      <c r="K423" s="2"/>
      <c r="L423" s="2"/>
    </row>
    <row r="424" spans="1:12">
      <c r="A424" s="2">
        <v>521</v>
      </c>
      <c r="B424" s="2">
        <v>2008</v>
      </c>
      <c r="C424" s="2"/>
      <c r="D424" s="6">
        <v>1</v>
      </c>
      <c r="E424" s="8" t="str">
        <f>整行拆分结果!D421&amp;整行拆分结果!E421&amp;整行拆分结果!F421&amp;整行拆分结果!G421</f>
        <v>item_30008_5,item_10000001_1200</v>
      </c>
      <c r="F424" s="2" t="s">
        <v>28</v>
      </c>
      <c r="G424" s="2">
        <v>0</v>
      </c>
      <c r="H424" s="2">
        <v>343</v>
      </c>
      <c r="I424" s="2">
        <v>0.005</v>
      </c>
      <c r="J424" s="2">
        <v>0.01</v>
      </c>
      <c r="K424" s="2"/>
      <c r="L424" s="2"/>
    </row>
    <row r="425" spans="1:12">
      <c r="A425" s="2">
        <v>522</v>
      </c>
      <c r="B425" s="2">
        <v>2008</v>
      </c>
      <c r="C425" s="2"/>
      <c r="D425" s="6">
        <v>2</v>
      </c>
      <c r="E425" s="8" t="str">
        <f>整行拆分结果!D422&amp;整行拆分结果!E422&amp;整行拆分结果!F422&amp;整行拆分结果!G422</f>
        <v>item_30008_5,item_10000001_3394</v>
      </c>
      <c r="F425" s="2" t="s">
        <v>28</v>
      </c>
      <c r="G425" s="2">
        <v>1</v>
      </c>
      <c r="H425" s="2">
        <v>412</v>
      </c>
      <c r="I425" s="2">
        <v>0.01</v>
      </c>
      <c r="J425" s="2">
        <v>0.02</v>
      </c>
      <c r="K425" s="2"/>
      <c r="L425" s="2"/>
    </row>
    <row r="426" spans="1:12">
      <c r="A426" s="2">
        <v>523</v>
      </c>
      <c r="B426" s="2">
        <v>2008</v>
      </c>
      <c r="C426" s="2"/>
      <c r="D426" s="6">
        <v>3</v>
      </c>
      <c r="E426" s="8" t="str">
        <f>整行拆分结果!D423&amp;整行拆分结果!E423&amp;整行拆分结果!F423&amp;整行拆分结果!G423</f>
        <v>item_30008_5,item_10000001_6235</v>
      </c>
      <c r="F426" s="2" t="s">
        <v>28</v>
      </c>
      <c r="G426" s="2">
        <v>1</v>
      </c>
      <c r="H426" s="2">
        <v>481</v>
      </c>
      <c r="I426" s="2">
        <v>0.015</v>
      </c>
      <c r="J426" s="2">
        <v>0.03</v>
      </c>
      <c r="K426" s="2"/>
      <c r="L426" s="2"/>
    </row>
    <row r="427" spans="1:12">
      <c r="A427" s="2">
        <v>524</v>
      </c>
      <c r="B427" s="2">
        <v>2008</v>
      </c>
      <c r="C427" s="2"/>
      <c r="D427" s="6">
        <v>4</v>
      </c>
      <c r="E427" s="8" t="str">
        <f>整行拆分结果!D424&amp;整行拆分结果!E424&amp;整行拆分结果!F424&amp;整行拆分结果!G424</f>
        <v>item_30008_5,item_10000001_9600</v>
      </c>
      <c r="F427" s="2" t="s">
        <v>28</v>
      </c>
      <c r="G427" s="2">
        <v>2</v>
      </c>
      <c r="H427" s="2">
        <v>549</v>
      </c>
      <c r="I427" s="2">
        <v>0.02</v>
      </c>
      <c r="J427" s="2">
        <v>0.04</v>
      </c>
      <c r="K427" s="2"/>
      <c r="L427" s="2"/>
    </row>
    <row r="428" spans="1:12">
      <c r="A428" s="2">
        <v>525</v>
      </c>
      <c r="B428" s="2">
        <v>2008</v>
      </c>
      <c r="C428" s="2"/>
      <c r="D428" s="6">
        <v>5</v>
      </c>
      <c r="E428" s="8" t="str">
        <f>整行拆分结果!D425&amp;整行拆分结果!E425&amp;整行拆分结果!F425&amp;整行拆分结果!G425</f>
        <v>item_30008_5,item_10000001_13416</v>
      </c>
      <c r="F428" s="2" t="s">
        <v>28</v>
      </c>
      <c r="G428" s="2">
        <v>2</v>
      </c>
      <c r="H428" s="2">
        <v>618</v>
      </c>
      <c r="I428" s="2">
        <v>0.025</v>
      </c>
      <c r="J428" s="2">
        <v>0.05</v>
      </c>
      <c r="K428" s="2"/>
      <c r="L428" s="2"/>
    </row>
    <row r="429" spans="1:12">
      <c r="A429" s="2">
        <v>526</v>
      </c>
      <c r="B429" s="2">
        <v>2008</v>
      </c>
      <c r="C429" s="2"/>
      <c r="D429" s="6">
        <v>6</v>
      </c>
      <c r="E429" s="8" t="str">
        <f>整行拆分结果!D426&amp;整行拆分结果!E426&amp;整行拆分结果!F426&amp;整行拆分结果!G426</f>
        <v>item_30008_7,item_10000001_17636</v>
      </c>
      <c r="F429" s="2" t="s">
        <v>28</v>
      </c>
      <c r="G429" s="2">
        <v>3</v>
      </c>
      <c r="H429" s="2">
        <v>687</v>
      </c>
      <c r="I429" s="2">
        <v>0.03</v>
      </c>
      <c r="J429" s="2">
        <v>0.06</v>
      </c>
      <c r="K429" s="2"/>
      <c r="L429" s="2"/>
    </row>
    <row r="430" spans="1:12">
      <c r="A430" s="2">
        <v>527</v>
      </c>
      <c r="B430" s="2">
        <v>2008</v>
      </c>
      <c r="C430" s="2"/>
      <c r="D430" s="6">
        <v>7</v>
      </c>
      <c r="E430" s="8" t="str">
        <f>整行拆分结果!D427&amp;整行拆分结果!E427&amp;整行拆分结果!F427&amp;整行拆分结果!G427</f>
        <v>item_30008_7,item_10000001_22224</v>
      </c>
      <c r="F430" s="2" t="s">
        <v>28</v>
      </c>
      <c r="G430" s="2">
        <v>3</v>
      </c>
      <c r="H430" s="2">
        <v>756</v>
      </c>
      <c r="I430" s="2">
        <v>0.035</v>
      </c>
      <c r="J430" s="2">
        <v>0.07</v>
      </c>
      <c r="K430" s="2"/>
      <c r="L430" s="2"/>
    </row>
    <row r="431" spans="1:12">
      <c r="A431" s="2">
        <v>528</v>
      </c>
      <c r="B431" s="2">
        <v>2008</v>
      </c>
      <c r="C431" s="2"/>
      <c r="D431" s="6">
        <v>8</v>
      </c>
      <c r="E431" s="8" t="str">
        <f>整行拆分结果!D428&amp;整行拆分结果!E428&amp;整行拆分结果!F428&amp;整行拆分结果!G428</f>
        <v>item_30008_7,item_10000001_27152</v>
      </c>
      <c r="F431" s="2" t="s">
        <v>28</v>
      </c>
      <c r="G431" s="2">
        <v>4</v>
      </c>
      <c r="H431" s="2">
        <v>824</v>
      </c>
      <c r="I431" s="2">
        <v>0.04</v>
      </c>
      <c r="J431" s="2">
        <v>0.08</v>
      </c>
      <c r="K431" s="2"/>
      <c r="L431" s="2"/>
    </row>
    <row r="432" spans="1:12">
      <c r="A432" s="2">
        <v>529</v>
      </c>
      <c r="B432" s="2">
        <v>2008</v>
      </c>
      <c r="C432" s="2"/>
      <c r="D432" s="6">
        <v>9</v>
      </c>
      <c r="E432" s="8" t="str">
        <f>整行拆分结果!D429&amp;整行拆分结果!E429&amp;整行拆分结果!F429&amp;整行拆分结果!G429</f>
        <v>item_30008_7,item_10000001_32400</v>
      </c>
      <c r="F432" s="2" t="s">
        <v>28</v>
      </c>
      <c r="G432" s="2">
        <v>4</v>
      </c>
      <c r="H432" s="2">
        <v>893</v>
      </c>
      <c r="I432" s="2">
        <v>0.045</v>
      </c>
      <c r="J432" s="2">
        <v>0.09</v>
      </c>
      <c r="K432" s="2"/>
      <c r="L432" s="2"/>
    </row>
    <row r="433" spans="1:12">
      <c r="A433" s="2">
        <v>530</v>
      </c>
      <c r="B433" s="2">
        <v>2008</v>
      </c>
      <c r="C433" s="2"/>
      <c r="D433" s="6">
        <v>10</v>
      </c>
      <c r="E433" s="8" t="str">
        <f>整行拆分结果!D430&amp;整行拆分结果!E430&amp;整行拆分结果!F430&amp;整行拆分结果!G430</f>
        <v>item_30008_7,item_10000001_37948</v>
      </c>
      <c r="F433" s="2" t="s">
        <v>28</v>
      </c>
      <c r="G433" s="2">
        <v>5</v>
      </c>
      <c r="H433" s="2">
        <v>962</v>
      </c>
      <c r="I433" s="2">
        <v>0.05</v>
      </c>
      <c r="J433" s="2">
        <v>0.1</v>
      </c>
      <c r="K433" s="2"/>
      <c r="L433" s="2"/>
    </row>
    <row r="434" spans="1:12">
      <c r="A434" s="2">
        <v>531</v>
      </c>
      <c r="B434" s="2">
        <v>2008</v>
      </c>
      <c r="C434" s="2"/>
      <c r="D434" s="6">
        <v>11</v>
      </c>
      <c r="E434" s="8" t="str">
        <f>整行拆分结果!D431&amp;整行拆分结果!E431&amp;整行拆分结果!F431&amp;整行拆分结果!G431</f>
        <v>item_30008_9,item_10000001_43780</v>
      </c>
      <c r="F434" s="2" t="s">
        <v>28</v>
      </c>
      <c r="G434" s="2">
        <v>5</v>
      </c>
      <c r="H434" s="2">
        <v>1030</v>
      </c>
      <c r="I434" s="2">
        <v>0.055</v>
      </c>
      <c r="J434" s="2">
        <v>0.11</v>
      </c>
      <c r="K434" s="2"/>
      <c r="L434" s="2"/>
    </row>
    <row r="435" spans="1:12">
      <c r="A435" s="2">
        <v>532</v>
      </c>
      <c r="B435" s="2">
        <v>2008</v>
      </c>
      <c r="C435" s="2"/>
      <c r="D435" s="6">
        <v>12</v>
      </c>
      <c r="E435" s="8" t="str">
        <f>整行拆分结果!D432&amp;整行拆分结果!E432&amp;整行拆分结果!F432&amp;整行拆分结果!G432</f>
        <v>item_30008_9,item_10000001_49883</v>
      </c>
      <c r="F435" s="2" t="s">
        <v>28</v>
      </c>
      <c r="G435" s="2">
        <v>6</v>
      </c>
      <c r="H435" s="2">
        <v>1099</v>
      </c>
      <c r="I435" s="2">
        <v>0.06</v>
      </c>
      <c r="J435" s="2">
        <v>0.12</v>
      </c>
      <c r="K435" s="2"/>
      <c r="L435" s="2"/>
    </row>
    <row r="436" spans="1:12">
      <c r="A436" s="2">
        <v>533</v>
      </c>
      <c r="B436" s="2">
        <v>2008</v>
      </c>
      <c r="C436" s="2"/>
      <c r="D436" s="6">
        <v>13</v>
      </c>
      <c r="E436" s="8" t="str">
        <f>整行拆分结果!D433&amp;整行拆分结果!E433&amp;整行拆分结果!F433&amp;整行拆分结果!G433</f>
        <v>item_30008_9,item_10000001_56246</v>
      </c>
      <c r="F436" s="2" t="s">
        <v>28</v>
      </c>
      <c r="G436" s="2">
        <v>6</v>
      </c>
      <c r="H436" s="2">
        <v>1168</v>
      </c>
      <c r="I436" s="2">
        <v>0.065</v>
      </c>
      <c r="J436" s="2">
        <v>0.13</v>
      </c>
      <c r="K436" s="2"/>
      <c r="L436" s="2"/>
    </row>
    <row r="437" spans="1:12">
      <c r="A437" s="2">
        <v>534</v>
      </c>
      <c r="B437" s="2">
        <v>2008</v>
      </c>
      <c r="C437" s="2"/>
      <c r="D437" s="6">
        <v>14</v>
      </c>
      <c r="E437" s="8" t="str">
        <f>整行拆分结果!D434&amp;整行拆分结果!E434&amp;整行拆分结果!F434&amp;整行拆分结果!G434</f>
        <v>item_30008_9,item_10000001_62860</v>
      </c>
      <c r="F437" s="2" t="s">
        <v>28</v>
      </c>
      <c r="G437" s="2">
        <v>7</v>
      </c>
      <c r="H437" s="2">
        <v>1237</v>
      </c>
      <c r="I437" s="2">
        <v>0.07</v>
      </c>
      <c r="J437" s="2">
        <v>0.14</v>
      </c>
      <c r="K437" s="2"/>
      <c r="L437" s="2"/>
    </row>
    <row r="438" spans="1:12">
      <c r="A438" s="2">
        <v>535</v>
      </c>
      <c r="B438" s="2">
        <v>2008</v>
      </c>
      <c r="C438" s="2"/>
      <c r="D438" s="6">
        <v>15</v>
      </c>
      <c r="E438" s="8" t="str">
        <f>整行拆分结果!D435&amp;整行拆分结果!E435&amp;整行拆分结果!F435&amp;整行拆分结果!G435</f>
        <v>item_30008_9,item_10000001_69714</v>
      </c>
      <c r="F438" s="2" t="s">
        <v>28</v>
      </c>
      <c r="G438" s="2">
        <v>7</v>
      </c>
      <c r="H438" s="2">
        <v>1305</v>
      </c>
      <c r="I438" s="2">
        <v>0.075</v>
      </c>
      <c r="J438" s="2">
        <v>0.15</v>
      </c>
      <c r="K438" s="2"/>
      <c r="L438" s="2"/>
    </row>
    <row r="439" spans="1:12">
      <c r="A439" s="2">
        <v>536</v>
      </c>
      <c r="B439" s="2">
        <v>2008</v>
      </c>
      <c r="C439" s="2"/>
      <c r="D439" s="6">
        <v>16</v>
      </c>
      <c r="E439" s="8" t="str">
        <f>整行拆分结果!D436&amp;整行拆分结果!E436&amp;整行拆分结果!F436&amp;整行拆分结果!G436</f>
        <v>item_30008_11,item_10000001_76800</v>
      </c>
      <c r="F439" s="2" t="s">
        <v>28</v>
      </c>
      <c r="G439" s="2">
        <v>8</v>
      </c>
      <c r="H439" s="2">
        <v>1374</v>
      </c>
      <c r="I439" s="2">
        <v>0.08</v>
      </c>
      <c r="J439" s="2">
        <v>0.16</v>
      </c>
      <c r="K439" s="2"/>
      <c r="L439" s="2"/>
    </row>
    <row r="440" spans="1:12">
      <c r="A440" s="2">
        <v>537</v>
      </c>
      <c r="B440" s="2">
        <v>2008</v>
      </c>
      <c r="C440" s="2"/>
      <c r="D440" s="6">
        <v>17</v>
      </c>
      <c r="E440" s="8" t="str">
        <f>整行拆分结果!D437&amp;整行拆分结果!E437&amp;整行拆分结果!F437&amp;整行拆分结果!G437</f>
        <v>item_30008_11,item_10000001_84112</v>
      </c>
      <c r="F440" s="2" t="s">
        <v>28</v>
      </c>
      <c r="G440" s="2">
        <v>8</v>
      </c>
      <c r="H440" s="2">
        <v>1443</v>
      </c>
      <c r="I440" s="2">
        <v>0.085</v>
      </c>
      <c r="J440" s="2">
        <v>0.17</v>
      </c>
      <c r="K440" s="2"/>
      <c r="L440" s="2"/>
    </row>
    <row r="441" spans="1:12">
      <c r="A441" s="2">
        <v>538</v>
      </c>
      <c r="B441" s="2">
        <v>2008</v>
      </c>
      <c r="C441" s="2"/>
      <c r="D441" s="6">
        <v>18</v>
      </c>
      <c r="E441" s="8" t="str">
        <f>整行拆分结果!D438&amp;整行拆分结果!E438&amp;整行拆分结果!F438&amp;整行拆分结果!G438</f>
        <v>item_30008_11,item_10000001_91642</v>
      </c>
      <c r="F441" s="2" t="s">
        <v>28</v>
      </c>
      <c r="G441" s="2">
        <v>9</v>
      </c>
      <c r="H441" s="2">
        <v>1512</v>
      </c>
      <c r="I441" s="2">
        <v>0.09</v>
      </c>
      <c r="J441" s="2">
        <v>0.18</v>
      </c>
      <c r="K441" s="2"/>
      <c r="L441" s="2"/>
    </row>
    <row r="442" spans="1:12">
      <c r="A442" s="2">
        <v>539</v>
      </c>
      <c r="B442" s="2">
        <v>2008</v>
      </c>
      <c r="C442" s="2"/>
      <c r="D442" s="6">
        <v>19</v>
      </c>
      <c r="E442" s="8" t="str">
        <f>整行拆分结果!D439&amp;整行拆分结果!E439&amp;整行拆分结果!F439&amp;整行拆分结果!G439</f>
        <v>item_30008_11,item_10000001_99383</v>
      </c>
      <c r="F442" s="2" t="s">
        <v>28</v>
      </c>
      <c r="G442" s="2">
        <v>9</v>
      </c>
      <c r="H442" s="2">
        <v>1580</v>
      </c>
      <c r="I442" s="2">
        <v>0.095</v>
      </c>
      <c r="J442" s="2">
        <v>0.19</v>
      </c>
      <c r="K442" s="2"/>
      <c r="L442" s="2"/>
    </row>
    <row r="443" spans="1:12">
      <c r="A443" s="2">
        <v>540</v>
      </c>
      <c r="B443" s="2">
        <v>2008</v>
      </c>
      <c r="C443" s="2"/>
      <c r="D443" s="6">
        <v>20</v>
      </c>
      <c r="E443" s="8" t="str">
        <f>整行拆分结果!D440&amp;整行拆分结果!E440&amp;整行拆分结果!F440&amp;整行拆分结果!G440</f>
        <v>item_30008_11,item_10000001_107332</v>
      </c>
      <c r="F443" s="2" t="s">
        <v>28</v>
      </c>
      <c r="G443" s="2">
        <v>10</v>
      </c>
      <c r="H443" s="2">
        <v>1649</v>
      </c>
      <c r="I443" s="2">
        <v>0.1</v>
      </c>
      <c r="J443" s="2">
        <v>0.2</v>
      </c>
      <c r="K443" s="2"/>
      <c r="L443" s="2"/>
    </row>
    <row r="444" spans="1:12">
      <c r="A444" s="2">
        <v>541</v>
      </c>
      <c r="B444" s="2">
        <v>2008</v>
      </c>
      <c r="C444" s="2"/>
      <c r="D444" s="6">
        <v>21</v>
      </c>
      <c r="E444" s="8" t="str">
        <f>整行拆分结果!D441&amp;整行拆分结果!E441&amp;整行拆分结果!F441&amp;整行拆分结果!G441</f>
        <v>item_30008_13,item_10000001_115481</v>
      </c>
      <c r="F444" s="2" t="s">
        <v>28</v>
      </c>
      <c r="G444" s="2">
        <v>10</v>
      </c>
      <c r="H444" s="2">
        <v>1718</v>
      </c>
      <c r="I444" s="2">
        <v>0.105</v>
      </c>
      <c r="J444" s="2">
        <v>0.21</v>
      </c>
      <c r="K444" s="2"/>
      <c r="L444" s="2"/>
    </row>
    <row r="445" spans="1:12">
      <c r="A445" s="2">
        <v>542</v>
      </c>
      <c r="B445" s="2">
        <v>2008</v>
      </c>
      <c r="C445" s="2"/>
      <c r="D445" s="6">
        <v>22</v>
      </c>
      <c r="E445" s="8" t="str">
        <f>整行拆分结果!D442&amp;整行拆分结果!E442&amp;整行拆分结果!F442&amp;整行拆分结果!G442</f>
        <v>item_30008_13,item_10000001_123827</v>
      </c>
      <c r="F445" s="2" t="s">
        <v>28</v>
      </c>
      <c r="G445" s="2">
        <v>11</v>
      </c>
      <c r="H445" s="2">
        <v>1786</v>
      </c>
      <c r="I445" s="2">
        <v>0.11</v>
      </c>
      <c r="J445" s="2">
        <v>0.22</v>
      </c>
      <c r="K445" s="2"/>
      <c r="L445" s="2"/>
    </row>
    <row r="446" spans="1:12">
      <c r="A446" s="2">
        <v>543</v>
      </c>
      <c r="B446" s="2">
        <v>2008</v>
      </c>
      <c r="C446" s="2"/>
      <c r="D446" s="6">
        <v>23</v>
      </c>
      <c r="E446" s="8" t="str">
        <f>整行拆分结果!D443&amp;整行拆分结果!E443&amp;整行拆分结果!F443&amp;整行拆分结果!G443</f>
        <v>item_30008_13,item_10000001_132365</v>
      </c>
      <c r="F446" s="2" t="s">
        <v>28</v>
      </c>
      <c r="G446" s="2">
        <v>11</v>
      </c>
      <c r="H446" s="2">
        <v>1855</v>
      </c>
      <c r="I446" s="2">
        <v>0.115</v>
      </c>
      <c r="J446" s="2">
        <v>0.23</v>
      </c>
      <c r="K446" s="2"/>
      <c r="L446" s="2"/>
    </row>
    <row r="447" spans="1:12">
      <c r="A447" s="2">
        <v>544</v>
      </c>
      <c r="B447" s="2">
        <v>2008</v>
      </c>
      <c r="C447" s="2"/>
      <c r="D447" s="6">
        <v>24</v>
      </c>
      <c r="E447" s="8" t="str">
        <f>整行拆分结果!D444&amp;整行拆分结果!E444&amp;整行拆分结果!F444&amp;整行拆分结果!G444</f>
        <v>item_30008_13,item_10000001_141091</v>
      </c>
      <c r="F447" s="2" t="s">
        <v>28</v>
      </c>
      <c r="G447" s="2">
        <v>12</v>
      </c>
      <c r="H447" s="2">
        <v>1924</v>
      </c>
      <c r="I447" s="2">
        <v>0.12</v>
      </c>
      <c r="J447" s="2">
        <v>0.24</v>
      </c>
      <c r="K447" s="2"/>
      <c r="L447" s="2"/>
    </row>
    <row r="448" spans="1:12">
      <c r="A448" s="2">
        <v>545</v>
      </c>
      <c r="B448" s="2">
        <v>2008</v>
      </c>
      <c r="C448" s="2"/>
      <c r="D448" s="6">
        <v>25</v>
      </c>
      <c r="E448" s="8" t="str">
        <f>整行拆分结果!D445&amp;整行拆分结果!E445&amp;整行拆分结果!F445&amp;整行拆分结果!G445</f>
        <v>item_30008_13,item_10000001_150000</v>
      </c>
      <c r="F448" s="2" t="s">
        <v>28</v>
      </c>
      <c r="G448" s="2">
        <v>12</v>
      </c>
      <c r="H448" s="2">
        <v>1993</v>
      </c>
      <c r="I448" s="2">
        <v>0.125</v>
      </c>
      <c r="J448" s="2">
        <v>0.25</v>
      </c>
      <c r="K448" s="2"/>
      <c r="L448" s="2"/>
    </row>
    <row r="449" spans="1:12">
      <c r="A449" s="2">
        <v>546</v>
      </c>
      <c r="B449" s="2">
        <v>2008</v>
      </c>
      <c r="C449" s="2"/>
      <c r="D449" s="6">
        <v>26</v>
      </c>
      <c r="E449" s="8" t="str">
        <f>整行拆分结果!D446&amp;整行拆分结果!E446&amp;整行拆分结果!F446&amp;整行拆分结果!G446</f>
        <v>item_30008_15,item_10000001_159090</v>
      </c>
      <c r="F449" s="2" t="s">
        <v>28</v>
      </c>
      <c r="G449" s="2">
        <v>13</v>
      </c>
      <c r="H449" s="2">
        <v>2061</v>
      </c>
      <c r="I449" s="2">
        <v>0.13</v>
      </c>
      <c r="J449" s="2">
        <v>0.26</v>
      </c>
      <c r="K449" s="2"/>
      <c r="L449" s="2"/>
    </row>
    <row r="450" spans="1:12">
      <c r="A450" s="2">
        <v>547</v>
      </c>
      <c r="B450" s="2">
        <v>2008</v>
      </c>
      <c r="C450" s="2"/>
      <c r="D450" s="6">
        <v>27</v>
      </c>
      <c r="E450" s="8" t="str">
        <f>整行拆分结果!D447&amp;整行拆分结果!E447&amp;整行拆分结果!F447&amp;整行拆分结果!G447</f>
        <v>item_30008_15,item_10000001_168355</v>
      </c>
      <c r="F450" s="2" t="s">
        <v>28</v>
      </c>
      <c r="G450" s="2">
        <v>13</v>
      </c>
      <c r="H450" s="2">
        <v>2130</v>
      </c>
      <c r="I450" s="2">
        <v>0.135</v>
      </c>
      <c r="J450" s="2">
        <v>0.27</v>
      </c>
      <c r="K450" s="2"/>
      <c r="L450" s="2"/>
    </row>
    <row r="451" spans="1:12">
      <c r="A451" s="2">
        <v>548</v>
      </c>
      <c r="B451" s="2">
        <v>2008</v>
      </c>
      <c r="C451" s="2"/>
      <c r="D451" s="6">
        <v>28</v>
      </c>
      <c r="E451" s="8" t="str">
        <f>整行拆分结果!D448&amp;整行拆分结果!E448&amp;整行拆分结果!F448&amp;整行拆分结果!G448</f>
        <v>item_30008_15,item_10000001_177794</v>
      </c>
      <c r="F451" s="2" t="s">
        <v>28</v>
      </c>
      <c r="G451" s="2">
        <v>14</v>
      </c>
      <c r="H451" s="2">
        <v>2199</v>
      </c>
      <c r="I451" s="2">
        <v>0.14</v>
      </c>
      <c r="J451" s="2">
        <v>0.28</v>
      </c>
      <c r="K451" s="2"/>
      <c r="L451" s="2"/>
    </row>
    <row r="452" spans="1:12">
      <c r="A452" s="2">
        <v>549</v>
      </c>
      <c r="B452" s="2">
        <v>2008</v>
      </c>
      <c r="C452" s="2"/>
      <c r="D452" s="6">
        <v>29</v>
      </c>
      <c r="E452" s="8" t="str">
        <f>整行拆分结果!D449&amp;整行拆分结果!E449&amp;整行拆分结果!F449&amp;整行拆分结果!G449</f>
        <v>item_30008_15,item_10000001_187404</v>
      </c>
      <c r="F452" s="2" t="s">
        <v>28</v>
      </c>
      <c r="G452" s="2">
        <v>14</v>
      </c>
      <c r="H452" s="2">
        <v>2268</v>
      </c>
      <c r="I452" s="2">
        <v>0.145</v>
      </c>
      <c r="J452" s="2">
        <v>0.29</v>
      </c>
      <c r="K452" s="2"/>
      <c r="L452" s="2"/>
    </row>
    <row r="453" spans="1:12">
      <c r="A453" s="2">
        <v>550</v>
      </c>
      <c r="B453" s="2">
        <v>2008</v>
      </c>
      <c r="C453" s="2"/>
      <c r="D453" s="6">
        <v>30</v>
      </c>
      <c r="E453" s="8" t="str">
        <f>整行拆分结果!D450&amp;整行拆分结果!E450&amp;整行拆分结果!F450&amp;整行拆分结果!G450</f>
        <v>item_30008_15,item_10000001_197180</v>
      </c>
      <c r="F453" s="2" t="s">
        <v>28</v>
      </c>
      <c r="G453" s="2">
        <v>15</v>
      </c>
      <c r="H453" s="2">
        <v>2336</v>
      </c>
      <c r="I453" s="2">
        <v>0.15</v>
      </c>
      <c r="J453" s="2">
        <v>0.3</v>
      </c>
      <c r="K453" s="2"/>
      <c r="L453" s="2"/>
    </row>
    <row r="454" spans="1:12">
      <c r="A454" s="2">
        <v>551</v>
      </c>
      <c r="B454" s="2">
        <v>2008</v>
      </c>
      <c r="C454" s="2"/>
      <c r="D454" s="6">
        <v>31</v>
      </c>
      <c r="E454" s="8" t="str">
        <f>整行拆分结果!D451&amp;整行拆分结果!E451&amp;整行拆分结果!F451&amp;整行拆分结果!G451</f>
        <v>item_30008_17,item_10000001_207121</v>
      </c>
      <c r="F454" s="2" t="s">
        <v>28</v>
      </c>
      <c r="G454" s="2">
        <v>15</v>
      </c>
      <c r="H454" s="2">
        <v>2405</v>
      </c>
      <c r="I454" s="2">
        <v>0.155</v>
      </c>
      <c r="J454" s="2">
        <v>0.31</v>
      </c>
      <c r="K454" s="2"/>
      <c r="L454" s="2"/>
    </row>
    <row r="455" spans="1:12">
      <c r="A455" s="2">
        <v>552</v>
      </c>
      <c r="B455" s="2">
        <v>2008</v>
      </c>
      <c r="C455" s="2"/>
      <c r="D455" s="6">
        <v>32</v>
      </c>
      <c r="E455" s="8" t="str">
        <f>整行拆分结果!D452&amp;整行拆分结果!E452&amp;整行拆分结果!F452&amp;整行拆分结果!G452</f>
        <v>item_30008_17,item_10000001_217223</v>
      </c>
      <c r="F455" s="2" t="s">
        <v>28</v>
      </c>
      <c r="G455" s="2">
        <v>16</v>
      </c>
      <c r="H455" s="2">
        <v>2474</v>
      </c>
      <c r="I455" s="2">
        <v>0.16</v>
      </c>
      <c r="J455" s="2">
        <v>0.32</v>
      </c>
      <c r="K455" s="2"/>
      <c r="L455" s="2"/>
    </row>
    <row r="456" spans="1:12">
      <c r="A456" s="2">
        <v>553</v>
      </c>
      <c r="B456" s="2">
        <v>2008</v>
      </c>
      <c r="C456" s="2"/>
      <c r="D456" s="6">
        <v>33</v>
      </c>
      <c r="E456" s="8" t="str">
        <f>整行拆分结果!D453&amp;整行拆分结果!E453&amp;整行拆分结果!F453&amp;整行拆分结果!G453</f>
        <v>item_30008_17,item_10000001_227485</v>
      </c>
      <c r="F456" s="2" t="s">
        <v>28</v>
      </c>
      <c r="G456" s="2">
        <v>16</v>
      </c>
      <c r="H456" s="2">
        <v>2542</v>
      </c>
      <c r="I456" s="2">
        <v>0.165</v>
      </c>
      <c r="J456" s="2">
        <v>0.33</v>
      </c>
      <c r="K456" s="2"/>
      <c r="L456" s="2"/>
    </row>
    <row r="457" spans="1:12">
      <c r="A457" s="2">
        <v>554</v>
      </c>
      <c r="B457" s="2">
        <v>2008</v>
      </c>
      <c r="C457" s="2"/>
      <c r="D457" s="6">
        <v>34</v>
      </c>
      <c r="E457" s="8" t="str">
        <f>整行拆分结果!D454&amp;整行拆分结果!E454&amp;整行拆分结果!F454&amp;整行拆分结果!G454</f>
        <v>item_30008_17,item_10000001_237902</v>
      </c>
      <c r="F457" s="2" t="s">
        <v>28</v>
      </c>
      <c r="G457" s="2">
        <v>17</v>
      </c>
      <c r="H457" s="2">
        <v>2611</v>
      </c>
      <c r="I457" s="2">
        <v>0.17</v>
      </c>
      <c r="J457" s="2">
        <v>0.34</v>
      </c>
      <c r="K457" s="2"/>
      <c r="L457" s="2"/>
    </row>
    <row r="458" spans="1:12">
      <c r="A458" s="2">
        <v>555</v>
      </c>
      <c r="B458" s="2">
        <v>2008</v>
      </c>
      <c r="C458" s="2"/>
      <c r="D458" s="6">
        <v>35</v>
      </c>
      <c r="E458" s="8" t="str">
        <f>整行拆分结果!D455&amp;整行拆分结果!E455&amp;整行拆分结果!F455&amp;整行拆分结果!G455</f>
        <v>item_30008_17,item_10000001_248476</v>
      </c>
      <c r="F458" s="2" t="s">
        <v>28</v>
      </c>
      <c r="G458" s="2">
        <v>17</v>
      </c>
      <c r="H458" s="2">
        <v>2680</v>
      </c>
      <c r="I458" s="2">
        <v>0.175</v>
      </c>
      <c r="J458" s="2">
        <v>0.35</v>
      </c>
      <c r="K458" s="2"/>
      <c r="L458" s="2"/>
    </row>
    <row r="459" spans="1:12">
      <c r="A459" s="2">
        <v>556</v>
      </c>
      <c r="B459" s="2">
        <v>2008</v>
      </c>
      <c r="C459" s="2"/>
      <c r="D459" s="6">
        <v>36</v>
      </c>
      <c r="E459" s="8" t="str">
        <f>整行拆分结果!D456&amp;整行拆分结果!E456&amp;整行拆分结果!F456&amp;整行拆分结果!G456</f>
        <v>item_30008_19,item_10000001_259200</v>
      </c>
      <c r="F459" s="2" t="s">
        <v>28</v>
      </c>
      <c r="G459" s="2">
        <v>18</v>
      </c>
      <c r="H459" s="2">
        <v>2749</v>
      </c>
      <c r="I459" s="2">
        <v>0.18</v>
      </c>
      <c r="J459" s="2">
        <v>0.36</v>
      </c>
      <c r="K459" s="2"/>
      <c r="L459" s="2"/>
    </row>
    <row r="460" spans="1:12">
      <c r="A460" s="2">
        <v>557</v>
      </c>
      <c r="B460" s="2">
        <v>2008</v>
      </c>
      <c r="C460" s="2"/>
      <c r="D460" s="6">
        <v>37</v>
      </c>
      <c r="E460" s="8" t="str">
        <f>整行拆分结果!D457&amp;整行拆分结果!E457&amp;整行拆分结果!F457&amp;整行拆分结果!G457</f>
        <v>item_30008_19,item_10000001_270074</v>
      </c>
      <c r="F460" s="2" t="s">
        <v>28</v>
      </c>
      <c r="G460" s="2">
        <v>18</v>
      </c>
      <c r="H460" s="2">
        <v>2817</v>
      </c>
      <c r="I460" s="2">
        <v>0.185</v>
      </c>
      <c r="J460" s="2">
        <v>0.37</v>
      </c>
      <c r="K460" s="2"/>
      <c r="L460" s="2"/>
    </row>
    <row r="461" spans="1:12">
      <c r="A461" s="2">
        <v>558</v>
      </c>
      <c r="B461" s="2">
        <v>2008</v>
      </c>
      <c r="C461" s="2"/>
      <c r="D461" s="6">
        <v>38</v>
      </c>
      <c r="E461" s="8" t="str">
        <f>整行拆分结果!D458&amp;整行拆分结果!E458&amp;整行拆分结果!F458&amp;整行拆分结果!G458</f>
        <v>item_30008_19,item_10000001_281098</v>
      </c>
      <c r="F461" s="2" t="s">
        <v>28</v>
      </c>
      <c r="G461" s="2">
        <v>19</v>
      </c>
      <c r="H461" s="2">
        <v>2886</v>
      </c>
      <c r="I461" s="2">
        <v>0.19</v>
      </c>
      <c r="J461" s="2">
        <v>0.38</v>
      </c>
      <c r="K461" s="2"/>
      <c r="L461" s="2"/>
    </row>
    <row r="462" spans="1:12">
      <c r="A462" s="2">
        <v>559</v>
      </c>
      <c r="B462" s="2">
        <v>2008</v>
      </c>
      <c r="C462" s="2"/>
      <c r="D462" s="6">
        <v>39</v>
      </c>
      <c r="E462" s="8" t="str">
        <f>整行拆分结果!D459&amp;整行拆分结果!E459&amp;整行拆分结果!F459&amp;整行拆分结果!G459</f>
        <v>item_30008_19,item_10000001_292266</v>
      </c>
      <c r="F462" s="2" t="s">
        <v>28</v>
      </c>
      <c r="G462" s="2">
        <v>19</v>
      </c>
      <c r="H462" s="2">
        <v>2955</v>
      </c>
      <c r="I462" s="2">
        <v>0.195</v>
      </c>
      <c r="J462" s="2">
        <v>0.39</v>
      </c>
      <c r="K462" s="2"/>
      <c r="L462" s="2"/>
    </row>
    <row r="463" spans="1:12">
      <c r="A463" s="2">
        <v>560</v>
      </c>
      <c r="B463" s="2">
        <v>2008</v>
      </c>
      <c r="C463" s="2"/>
      <c r="D463" s="6">
        <v>40</v>
      </c>
      <c r="E463" s="8" t="str">
        <f>整行拆分结果!D460&amp;整行拆分结果!E460&amp;整行拆分结果!F460&amp;整行拆分结果!G460</f>
        <v>item_30008_19,item_10000001_303578</v>
      </c>
      <c r="F463" s="2" t="s">
        <v>28</v>
      </c>
      <c r="G463" s="2">
        <v>20</v>
      </c>
      <c r="H463" s="2">
        <v>3024</v>
      </c>
      <c r="I463" s="2">
        <v>0.2</v>
      </c>
      <c r="J463" s="2">
        <v>0.4</v>
      </c>
      <c r="K463" s="2"/>
      <c r="L463" s="2"/>
    </row>
    <row r="464" spans="1:12">
      <c r="A464" s="2">
        <v>561</v>
      </c>
      <c r="B464" s="2">
        <v>2008</v>
      </c>
      <c r="C464" s="2"/>
      <c r="D464" s="6">
        <v>41</v>
      </c>
      <c r="E464" s="8" t="str">
        <f>整行拆分结果!D461&amp;整行拆分结果!E461&amp;整行拆分结果!F461&amp;整行拆分结果!G461</f>
        <v>item_30008_22,item_10000001_315034</v>
      </c>
      <c r="F464" s="2" t="s">
        <v>28</v>
      </c>
      <c r="G464" s="2">
        <v>20</v>
      </c>
      <c r="H464" s="2">
        <v>3092</v>
      </c>
      <c r="I464" s="2">
        <v>0.205</v>
      </c>
      <c r="J464" s="2">
        <v>0.41</v>
      </c>
      <c r="K464" s="2"/>
      <c r="L464" s="2"/>
    </row>
    <row r="465" spans="1:12">
      <c r="A465" s="2">
        <v>562</v>
      </c>
      <c r="B465" s="2">
        <v>2008</v>
      </c>
      <c r="C465" s="2"/>
      <c r="D465" s="6">
        <v>42</v>
      </c>
      <c r="E465" s="8" t="str">
        <f>整行拆分结果!D462&amp;整行拆分结果!E462&amp;整行拆分结果!F462&amp;整行拆分结果!G462</f>
        <v>item_30008_22,item_10000001_326629</v>
      </c>
      <c r="F465" s="2" t="s">
        <v>28</v>
      </c>
      <c r="G465" s="2">
        <v>21</v>
      </c>
      <c r="H465" s="2">
        <v>3161</v>
      </c>
      <c r="I465" s="2">
        <v>0.21</v>
      </c>
      <c r="J465" s="2">
        <v>0.42</v>
      </c>
      <c r="K465" s="2"/>
      <c r="L465" s="2"/>
    </row>
    <row r="466" spans="1:12">
      <c r="A466" s="2">
        <v>563</v>
      </c>
      <c r="B466" s="2">
        <v>2008</v>
      </c>
      <c r="C466" s="2"/>
      <c r="D466" s="6">
        <v>43</v>
      </c>
      <c r="E466" s="8" t="str">
        <f>整行拆分结果!D463&amp;整行拆分结果!E463&amp;整行拆分结果!F463&amp;整行拆分结果!G463</f>
        <v>item_30008_22,item_10000001_338364</v>
      </c>
      <c r="F466" s="2" t="s">
        <v>28</v>
      </c>
      <c r="G466" s="2">
        <v>21</v>
      </c>
      <c r="H466" s="2">
        <v>3230</v>
      </c>
      <c r="I466" s="2">
        <v>0.215</v>
      </c>
      <c r="J466" s="2">
        <v>0.43</v>
      </c>
      <c r="K466" s="2"/>
      <c r="L466" s="2"/>
    </row>
    <row r="467" spans="1:12">
      <c r="A467" s="2">
        <v>564</v>
      </c>
      <c r="B467" s="2">
        <v>2008</v>
      </c>
      <c r="C467" s="2"/>
      <c r="D467" s="6">
        <v>44</v>
      </c>
      <c r="E467" s="8" t="str">
        <f>整行拆分结果!D464&amp;整行拆分结果!E464&amp;整行拆分结果!F464&amp;整行拆分结果!G464</f>
        <v>item_30008_22,item_10000001_350236</v>
      </c>
      <c r="F467" s="2" t="s">
        <v>28</v>
      </c>
      <c r="G467" s="2">
        <v>22</v>
      </c>
      <c r="H467" s="2">
        <v>3298</v>
      </c>
      <c r="I467" s="2">
        <v>0.22</v>
      </c>
      <c r="J467" s="2">
        <v>0.44</v>
      </c>
      <c r="K467" s="2"/>
      <c r="L467" s="2"/>
    </row>
    <row r="468" spans="1:12">
      <c r="A468" s="2">
        <v>565</v>
      </c>
      <c r="B468" s="2">
        <v>2008</v>
      </c>
      <c r="C468" s="2"/>
      <c r="D468" s="6">
        <v>45</v>
      </c>
      <c r="E468" s="8" t="str">
        <f>整行拆分结果!D465&amp;整行拆分结果!E465&amp;整行拆分结果!F465&amp;整行拆分结果!G465</f>
        <v>item_30008_22,item_10000001_362243</v>
      </c>
      <c r="F468" s="2" t="s">
        <v>28</v>
      </c>
      <c r="G468" s="2">
        <v>22</v>
      </c>
      <c r="H468" s="2">
        <v>3367</v>
      </c>
      <c r="I468" s="2">
        <v>0.225</v>
      </c>
      <c r="J468" s="2">
        <v>0.45</v>
      </c>
      <c r="K468" s="2"/>
      <c r="L468" s="2"/>
    </row>
    <row r="469" spans="1:12">
      <c r="A469" s="2">
        <v>566</v>
      </c>
      <c r="B469" s="2">
        <v>2008</v>
      </c>
      <c r="C469" s="2"/>
      <c r="D469" s="6">
        <v>46</v>
      </c>
      <c r="E469" s="8" t="str">
        <f>整行拆分结果!D466&amp;整行拆分结果!E466&amp;整行拆分结果!F466&amp;整行拆分结果!G466</f>
        <v>item_30008_25,item_10000001_374384</v>
      </c>
      <c r="F469" s="2" t="s">
        <v>28</v>
      </c>
      <c r="G469" s="2">
        <v>23</v>
      </c>
      <c r="H469" s="2">
        <v>3436</v>
      </c>
      <c r="I469" s="2">
        <v>0.23</v>
      </c>
      <c r="J469" s="2">
        <v>0.46</v>
      </c>
      <c r="K469" s="2"/>
      <c r="L469" s="2"/>
    </row>
    <row r="470" spans="1:12">
      <c r="A470" s="2">
        <v>567</v>
      </c>
      <c r="B470" s="2">
        <v>2008</v>
      </c>
      <c r="C470" s="2"/>
      <c r="D470" s="6">
        <v>47</v>
      </c>
      <c r="E470" s="8" t="str">
        <f>整行拆分结果!D467&amp;整行拆分结果!E467&amp;整行拆分结果!F467&amp;整行拆分结果!G467</f>
        <v>item_30008_25,item_10000001_386659</v>
      </c>
      <c r="F470" s="2" t="s">
        <v>28</v>
      </c>
      <c r="G470" s="2">
        <v>23</v>
      </c>
      <c r="H470" s="2">
        <v>3505</v>
      </c>
      <c r="I470" s="2">
        <v>0.235</v>
      </c>
      <c r="J470" s="2">
        <v>0.47</v>
      </c>
      <c r="K470" s="2"/>
      <c r="L470" s="2"/>
    </row>
    <row r="471" spans="1:12">
      <c r="A471" s="2">
        <v>568</v>
      </c>
      <c r="B471" s="2">
        <v>2008</v>
      </c>
      <c r="C471" s="2"/>
      <c r="D471" s="6">
        <v>48</v>
      </c>
      <c r="E471" s="8" t="str">
        <f>整行拆分结果!D468&amp;整行拆分结果!E468&amp;整行拆分结果!F468&amp;整行拆分结果!G468</f>
        <v>item_30008_25,item_10000001_399065</v>
      </c>
      <c r="F471" s="2" t="s">
        <v>28</v>
      </c>
      <c r="G471" s="2">
        <v>24</v>
      </c>
      <c r="H471" s="2">
        <v>3573</v>
      </c>
      <c r="I471" s="2">
        <v>0.24</v>
      </c>
      <c r="J471" s="2">
        <v>0.48</v>
      </c>
      <c r="K471" s="2"/>
      <c r="L471" s="2"/>
    </row>
    <row r="472" spans="1:12">
      <c r="A472" s="2">
        <v>569</v>
      </c>
      <c r="B472" s="2">
        <v>2008</v>
      </c>
      <c r="C472" s="2"/>
      <c r="D472" s="6">
        <v>49</v>
      </c>
      <c r="E472" s="8" t="str">
        <f>整行拆分结果!D469&amp;整行拆分结果!E469&amp;整行拆分结果!F469&amp;整行拆分结果!G469</f>
        <v>item_30008_25,item_10000001_411600</v>
      </c>
      <c r="F472" s="2" t="s">
        <v>28</v>
      </c>
      <c r="G472" s="2">
        <v>24</v>
      </c>
      <c r="H472" s="2">
        <v>3642</v>
      </c>
      <c r="I472" s="2">
        <v>0.245</v>
      </c>
      <c r="J472" s="2">
        <v>0.49</v>
      </c>
      <c r="K472" s="2"/>
      <c r="L472" s="2"/>
    </row>
    <row r="473" spans="1:12">
      <c r="A473" s="2">
        <v>570</v>
      </c>
      <c r="B473" s="2">
        <v>2008</v>
      </c>
      <c r="C473" s="2"/>
      <c r="D473" s="6">
        <v>50</v>
      </c>
      <c r="E473" s="8" t="str">
        <f>整行拆分结果!D470&amp;整行拆分结果!E470&amp;整行拆分结果!F470&amp;整行拆分结果!G470</f>
        <v>item_30008_25,item_10000001_424264</v>
      </c>
      <c r="F473" s="2" t="s">
        <v>28</v>
      </c>
      <c r="G473" s="2">
        <v>25</v>
      </c>
      <c r="H473" s="2">
        <v>3711</v>
      </c>
      <c r="I473" s="2">
        <v>0.25</v>
      </c>
      <c r="J473" s="2">
        <v>0.5</v>
      </c>
      <c r="K473" s="2"/>
      <c r="L473" s="2"/>
    </row>
    <row r="474" spans="1:12">
      <c r="A474" s="2">
        <v>571</v>
      </c>
      <c r="B474" s="2">
        <v>2008</v>
      </c>
      <c r="C474" s="2"/>
      <c r="D474" s="6">
        <v>51</v>
      </c>
      <c r="E474" s="8" t="str">
        <f>整行拆分结果!D471&amp;整行拆分结果!E471&amp;整行拆分结果!F471&amp;整行拆分结果!G471</f>
        <v>item_30008_28,item_10000001_437056</v>
      </c>
      <c r="F474" s="2" t="s">
        <v>28</v>
      </c>
      <c r="G474" s="2">
        <v>25</v>
      </c>
      <c r="H474" s="2">
        <v>3780</v>
      </c>
      <c r="I474" s="2">
        <v>0.255</v>
      </c>
      <c r="J474" s="2">
        <v>0.51</v>
      </c>
      <c r="K474" s="2"/>
      <c r="L474" s="2"/>
    </row>
    <row r="475" spans="1:12">
      <c r="A475" s="2">
        <v>572</v>
      </c>
      <c r="B475" s="2">
        <v>2008</v>
      </c>
      <c r="C475" s="2"/>
      <c r="D475" s="6">
        <v>52</v>
      </c>
      <c r="E475" s="8" t="str">
        <f>整行拆分结果!D472&amp;整行拆分结果!E472&amp;整行拆分结果!F472&amp;整行拆分结果!G472</f>
        <v>item_30008_28,item_10000001_449972</v>
      </c>
      <c r="F475" s="2" t="s">
        <v>28</v>
      </c>
      <c r="G475" s="2">
        <v>26</v>
      </c>
      <c r="H475" s="2">
        <v>3848</v>
      </c>
      <c r="I475" s="2">
        <v>0.26</v>
      </c>
      <c r="J475" s="2">
        <v>0.52</v>
      </c>
      <c r="K475" s="2"/>
      <c r="L475" s="2"/>
    </row>
    <row r="476" spans="1:12">
      <c r="A476" s="2">
        <v>573</v>
      </c>
      <c r="B476" s="2">
        <v>2008</v>
      </c>
      <c r="C476" s="2"/>
      <c r="D476" s="6">
        <v>53</v>
      </c>
      <c r="E476" s="8" t="str">
        <f>整行拆分结果!D473&amp;整行拆分结果!E473&amp;整行拆分结果!F473&amp;整行拆分结果!G473</f>
        <v>item_30008_28,item_10000001_463015</v>
      </c>
      <c r="F476" s="2" t="s">
        <v>28</v>
      </c>
      <c r="G476" s="2">
        <v>26</v>
      </c>
      <c r="H476" s="2">
        <v>3917</v>
      </c>
      <c r="I476" s="2">
        <v>0.265</v>
      </c>
      <c r="J476" s="2">
        <v>0.53</v>
      </c>
      <c r="K476" s="2"/>
      <c r="L476" s="2"/>
    </row>
    <row r="477" spans="1:12">
      <c r="A477" s="2">
        <v>574</v>
      </c>
      <c r="B477" s="2">
        <v>2008</v>
      </c>
      <c r="C477" s="2"/>
      <c r="D477" s="6">
        <v>54</v>
      </c>
      <c r="E477" s="8" t="str">
        <f>整行拆分结果!D474&amp;整行拆分结果!E474&amp;整行拆分结果!F474&amp;整行拆分结果!G474</f>
        <v>item_30008_28,item_10000001_476180</v>
      </c>
      <c r="F477" s="2" t="s">
        <v>28</v>
      </c>
      <c r="G477" s="2">
        <v>27</v>
      </c>
      <c r="H477" s="2">
        <v>3986</v>
      </c>
      <c r="I477" s="2">
        <v>0.27</v>
      </c>
      <c r="J477" s="2">
        <v>0.54</v>
      </c>
      <c r="K477" s="2"/>
      <c r="L477" s="2"/>
    </row>
    <row r="478" spans="1:12">
      <c r="A478" s="2">
        <v>575</v>
      </c>
      <c r="B478" s="2">
        <v>2008</v>
      </c>
      <c r="C478" s="2"/>
      <c r="D478" s="6">
        <v>55</v>
      </c>
      <c r="E478" s="8" t="str">
        <f>整行拆分结果!D475&amp;整行拆分结果!E475&amp;整行拆分结果!F475&amp;整行拆分结果!G475</f>
        <v>item_30008_28,item_10000001_489469</v>
      </c>
      <c r="F478" s="2" t="s">
        <v>28</v>
      </c>
      <c r="G478" s="2">
        <v>27</v>
      </c>
      <c r="H478" s="2">
        <v>4054</v>
      </c>
      <c r="I478" s="2">
        <v>0.275</v>
      </c>
      <c r="J478" s="2">
        <v>0.55</v>
      </c>
      <c r="K478" s="2"/>
      <c r="L478" s="2"/>
    </row>
    <row r="479" spans="1:12">
      <c r="A479" s="2">
        <v>576</v>
      </c>
      <c r="B479" s="2">
        <v>2008</v>
      </c>
      <c r="C479" s="2"/>
      <c r="D479" s="6">
        <v>56</v>
      </c>
      <c r="E479" s="8" t="str">
        <f>整行拆分结果!D476&amp;整行拆分结果!E476&amp;整行拆分结果!F476&amp;整行拆分结果!G476</f>
        <v>item_30008_31,item_10000001_502879</v>
      </c>
      <c r="F479" s="2" t="s">
        <v>28</v>
      </c>
      <c r="G479" s="2">
        <v>28</v>
      </c>
      <c r="H479" s="2">
        <v>4123</v>
      </c>
      <c r="I479" s="2">
        <v>0.28</v>
      </c>
      <c r="J479" s="2">
        <v>0.56</v>
      </c>
      <c r="K479" s="2"/>
      <c r="L479" s="2"/>
    </row>
    <row r="480" spans="1:12">
      <c r="A480" s="2">
        <v>577</v>
      </c>
      <c r="B480" s="2">
        <v>2008</v>
      </c>
      <c r="C480" s="2"/>
      <c r="D480" s="6">
        <v>57</v>
      </c>
      <c r="E480" s="8" t="str">
        <f>整行拆分结果!D477&amp;整行拆分结果!E477&amp;整行拆分结果!F477&amp;整行拆分结果!G477</f>
        <v>item_30008_31,item_10000001_516409</v>
      </c>
      <c r="F480" s="2" t="s">
        <v>28</v>
      </c>
      <c r="G480" s="2">
        <v>28</v>
      </c>
      <c r="H480" s="2">
        <v>4192</v>
      </c>
      <c r="I480" s="2">
        <v>0.285</v>
      </c>
      <c r="J480" s="2">
        <v>0.57</v>
      </c>
      <c r="K480" s="2"/>
      <c r="L480" s="2"/>
    </row>
    <row r="481" spans="1:12">
      <c r="A481" s="2">
        <v>578</v>
      </c>
      <c r="B481" s="2">
        <v>2008</v>
      </c>
      <c r="C481" s="2"/>
      <c r="D481" s="6">
        <v>58</v>
      </c>
      <c r="E481" s="8" t="str">
        <f>整行拆分结果!D478&amp;整行拆分结果!E478&amp;整行拆分结果!F478&amp;整行拆分结果!G478</f>
        <v>item_30008_31,item_10000001_530058</v>
      </c>
      <c r="F481" s="2" t="s">
        <v>28</v>
      </c>
      <c r="G481" s="2">
        <v>29</v>
      </c>
      <c r="H481" s="2">
        <v>4261</v>
      </c>
      <c r="I481" s="2">
        <v>0.29</v>
      </c>
      <c r="J481" s="2">
        <v>0.58</v>
      </c>
      <c r="K481" s="2"/>
      <c r="L481" s="2"/>
    </row>
    <row r="482" spans="1:12">
      <c r="A482" s="2">
        <v>579</v>
      </c>
      <c r="B482" s="2">
        <v>2008</v>
      </c>
      <c r="C482" s="2"/>
      <c r="D482" s="6">
        <v>59</v>
      </c>
      <c r="E482" s="8" t="str">
        <f>整行拆分结果!D479&amp;整行拆分结果!E479&amp;整行拆分结果!F479&amp;整行拆分结果!G479</f>
        <v>item_30008_31,item_10000001_543826</v>
      </c>
      <c r="F482" s="2" t="s">
        <v>28</v>
      </c>
      <c r="G482" s="2">
        <v>29</v>
      </c>
      <c r="H482" s="2">
        <v>4329</v>
      </c>
      <c r="I482" s="2">
        <v>0.295</v>
      </c>
      <c r="J482" s="2">
        <v>0.59</v>
      </c>
      <c r="K482" s="2"/>
      <c r="L482" s="2"/>
    </row>
    <row r="483" spans="1:12">
      <c r="A483" s="2">
        <v>580</v>
      </c>
      <c r="B483" s="2">
        <v>2008</v>
      </c>
      <c r="C483" s="2"/>
      <c r="D483" s="6">
        <v>60</v>
      </c>
      <c r="E483" s="8" t="str">
        <f>整行拆分结果!D480&amp;整行拆分结果!E480&amp;整行拆分结果!F480&amp;整行拆分结果!G480</f>
        <v>item_30008_31,item_10000001_557710</v>
      </c>
      <c r="F483" s="2" t="s">
        <v>28</v>
      </c>
      <c r="G483" s="2">
        <v>30</v>
      </c>
      <c r="H483" s="2">
        <v>4398</v>
      </c>
      <c r="I483" s="2">
        <v>0.3</v>
      </c>
      <c r="J483" s="2">
        <v>0.6</v>
      </c>
      <c r="K483" s="2"/>
      <c r="L483" s="2"/>
    </row>
    <row r="484" spans="1:12">
      <c r="A484" s="2">
        <v>581</v>
      </c>
      <c r="B484" s="2">
        <v>2009</v>
      </c>
      <c r="C484" s="2"/>
      <c r="D484" s="6">
        <v>1</v>
      </c>
      <c r="E484" s="8" t="str">
        <f>整行拆分结果!D481&amp;整行拆分结果!E481&amp;整行拆分结果!F481&amp;整行拆分结果!G481</f>
        <v>item_30009_5,item_10000001_1200</v>
      </c>
      <c r="F484" s="2" t="s">
        <v>28</v>
      </c>
      <c r="G484" s="2">
        <v>0</v>
      </c>
      <c r="H484" s="2">
        <v>264</v>
      </c>
      <c r="I484" s="2">
        <v>0.005</v>
      </c>
      <c r="J484" s="2">
        <v>0.01</v>
      </c>
      <c r="K484" s="2"/>
      <c r="L484" s="2"/>
    </row>
    <row r="485" spans="1:12">
      <c r="A485" s="2">
        <v>582</v>
      </c>
      <c r="B485" s="2">
        <v>2009</v>
      </c>
      <c r="C485" s="2"/>
      <c r="D485" s="6">
        <v>2</v>
      </c>
      <c r="E485" s="8" t="str">
        <f>整行拆分结果!D482&amp;整行拆分结果!E482&amp;整行拆分结果!F482&amp;整行拆分结果!G482</f>
        <v>item_30009_5,item_10000001_3394</v>
      </c>
      <c r="F485" s="2" t="s">
        <v>28</v>
      </c>
      <c r="G485" s="2">
        <v>1</v>
      </c>
      <c r="H485" s="2">
        <v>316</v>
      </c>
      <c r="I485" s="2">
        <v>0.01</v>
      </c>
      <c r="J485" s="2">
        <v>0.02</v>
      </c>
      <c r="K485" s="2"/>
      <c r="L485" s="2"/>
    </row>
    <row r="486" spans="1:12">
      <c r="A486" s="2">
        <v>583</v>
      </c>
      <c r="B486" s="2">
        <v>2009</v>
      </c>
      <c r="C486" s="2"/>
      <c r="D486" s="6">
        <v>3</v>
      </c>
      <c r="E486" s="8" t="str">
        <f>整行拆分结果!D483&amp;整行拆分结果!E483&amp;整行拆分结果!F483&amp;整行拆分结果!G483</f>
        <v>item_30009_5,item_10000001_6235</v>
      </c>
      <c r="F486" s="2" t="s">
        <v>28</v>
      </c>
      <c r="G486" s="2">
        <v>1</v>
      </c>
      <c r="H486" s="2">
        <v>369</v>
      </c>
      <c r="I486" s="2">
        <v>0.015</v>
      </c>
      <c r="J486" s="2">
        <v>0.03</v>
      </c>
      <c r="K486" s="2"/>
      <c r="L486" s="2"/>
    </row>
    <row r="487" spans="1:12">
      <c r="A487" s="2">
        <v>584</v>
      </c>
      <c r="B487" s="2">
        <v>2009</v>
      </c>
      <c r="C487" s="2"/>
      <c r="D487" s="6">
        <v>4</v>
      </c>
      <c r="E487" s="8" t="str">
        <f>整行拆分结果!D484&amp;整行拆分结果!E484&amp;整行拆分结果!F484&amp;整行拆分结果!G484</f>
        <v>item_30009_5,item_10000001_9600</v>
      </c>
      <c r="F487" s="2" t="s">
        <v>28</v>
      </c>
      <c r="G487" s="2">
        <v>2</v>
      </c>
      <c r="H487" s="2">
        <v>422</v>
      </c>
      <c r="I487" s="2">
        <v>0.02</v>
      </c>
      <c r="J487" s="2">
        <v>0.04</v>
      </c>
      <c r="K487" s="2"/>
      <c r="L487" s="2"/>
    </row>
    <row r="488" spans="1:12">
      <c r="A488" s="2">
        <v>585</v>
      </c>
      <c r="B488" s="2">
        <v>2009</v>
      </c>
      <c r="C488" s="2"/>
      <c r="D488" s="6">
        <v>5</v>
      </c>
      <c r="E488" s="8" t="str">
        <f>整行拆分结果!D485&amp;整行拆分结果!E485&amp;整行拆分结果!F485&amp;整行拆分结果!G485</f>
        <v>item_30009_5,item_10000001_13416</v>
      </c>
      <c r="F488" s="2" t="s">
        <v>28</v>
      </c>
      <c r="G488" s="2">
        <v>2</v>
      </c>
      <c r="H488" s="2">
        <v>475</v>
      </c>
      <c r="I488" s="2">
        <v>0.025</v>
      </c>
      <c r="J488" s="2">
        <v>0.05</v>
      </c>
      <c r="K488" s="2"/>
      <c r="L488" s="2"/>
    </row>
    <row r="489" spans="1:12">
      <c r="A489" s="2">
        <v>586</v>
      </c>
      <c r="B489" s="2">
        <v>2009</v>
      </c>
      <c r="C489" s="2"/>
      <c r="D489" s="6">
        <v>6</v>
      </c>
      <c r="E489" s="8" t="str">
        <f>整行拆分结果!D486&amp;整行拆分结果!E486&amp;整行拆分结果!F486&amp;整行拆分结果!G486</f>
        <v>item_30009_7,item_10000001_17636</v>
      </c>
      <c r="F489" s="2" t="s">
        <v>28</v>
      </c>
      <c r="G489" s="2">
        <v>3</v>
      </c>
      <c r="H489" s="2">
        <v>528</v>
      </c>
      <c r="I489" s="2">
        <v>0.03</v>
      </c>
      <c r="J489" s="2">
        <v>0.06</v>
      </c>
      <c r="K489" s="2"/>
      <c r="L489" s="2"/>
    </row>
    <row r="490" spans="1:12">
      <c r="A490" s="2">
        <v>587</v>
      </c>
      <c r="B490" s="2">
        <v>2009</v>
      </c>
      <c r="C490" s="2"/>
      <c r="D490" s="6">
        <v>7</v>
      </c>
      <c r="E490" s="8" t="str">
        <f>整行拆分结果!D487&amp;整行拆分结果!E487&amp;整行拆分结果!F487&amp;整行拆分结果!G487</f>
        <v>item_30009_7,item_10000001_22224</v>
      </c>
      <c r="F490" s="2" t="s">
        <v>28</v>
      </c>
      <c r="G490" s="2">
        <v>3</v>
      </c>
      <c r="H490" s="2">
        <v>580</v>
      </c>
      <c r="I490" s="2">
        <v>0.035</v>
      </c>
      <c r="J490" s="2">
        <v>0.07</v>
      </c>
      <c r="K490" s="2"/>
      <c r="L490" s="2"/>
    </row>
    <row r="491" spans="1:12">
      <c r="A491" s="2">
        <v>588</v>
      </c>
      <c r="B491" s="2">
        <v>2009</v>
      </c>
      <c r="C491" s="2"/>
      <c r="D491" s="6">
        <v>8</v>
      </c>
      <c r="E491" s="8" t="str">
        <f>整行拆分结果!D488&amp;整行拆分结果!E488&amp;整行拆分结果!F488&amp;整行拆分结果!G488</f>
        <v>item_30009_7,item_10000001_27152</v>
      </c>
      <c r="F491" s="2" t="s">
        <v>28</v>
      </c>
      <c r="G491" s="2">
        <v>4</v>
      </c>
      <c r="H491" s="2">
        <v>633</v>
      </c>
      <c r="I491" s="2">
        <v>0.04</v>
      </c>
      <c r="J491" s="2">
        <v>0.08</v>
      </c>
      <c r="K491" s="2"/>
      <c r="L491" s="2"/>
    </row>
    <row r="492" spans="1:12">
      <c r="A492" s="2">
        <v>589</v>
      </c>
      <c r="B492" s="2">
        <v>2009</v>
      </c>
      <c r="C492" s="2"/>
      <c r="D492" s="6">
        <v>9</v>
      </c>
      <c r="E492" s="8" t="str">
        <f>整行拆分结果!D489&amp;整行拆分结果!E489&amp;整行拆分结果!F489&amp;整行拆分结果!G489</f>
        <v>item_30009_7,item_10000001_32400</v>
      </c>
      <c r="F492" s="2" t="s">
        <v>28</v>
      </c>
      <c r="G492" s="2">
        <v>4</v>
      </c>
      <c r="H492" s="2">
        <v>686</v>
      </c>
      <c r="I492" s="2">
        <v>0.045</v>
      </c>
      <c r="J492" s="2">
        <v>0.09</v>
      </c>
      <c r="K492" s="2"/>
      <c r="L492" s="2"/>
    </row>
    <row r="493" spans="1:12">
      <c r="A493" s="2">
        <v>590</v>
      </c>
      <c r="B493" s="2">
        <v>2009</v>
      </c>
      <c r="C493" s="2"/>
      <c r="D493" s="6">
        <v>10</v>
      </c>
      <c r="E493" s="8" t="str">
        <f>整行拆分结果!D490&amp;整行拆分结果!E490&amp;整行拆分结果!F490&amp;整行拆分结果!G490</f>
        <v>item_30009_7,item_10000001_37948</v>
      </c>
      <c r="F493" s="2" t="s">
        <v>28</v>
      </c>
      <c r="G493" s="2">
        <v>5</v>
      </c>
      <c r="H493" s="2">
        <v>739</v>
      </c>
      <c r="I493" s="2">
        <v>0.05</v>
      </c>
      <c r="J493" s="2">
        <v>0.1</v>
      </c>
      <c r="K493" s="2"/>
      <c r="L493" s="2"/>
    </row>
    <row r="494" spans="1:12">
      <c r="A494" s="2">
        <v>591</v>
      </c>
      <c r="B494" s="2">
        <v>2009</v>
      </c>
      <c r="C494" s="2"/>
      <c r="D494" s="6">
        <v>11</v>
      </c>
      <c r="E494" s="8" t="str">
        <f>整行拆分结果!D491&amp;整行拆分结果!E491&amp;整行拆分结果!F491&amp;整行拆分结果!G491</f>
        <v>item_30009_9,item_10000001_43780</v>
      </c>
      <c r="F494" s="2" t="s">
        <v>28</v>
      </c>
      <c r="G494" s="2">
        <v>5</v>
      </c>
      <c r="H494" s="2">
        <v>792</v>
      </c>
      <c r="I494" s="2">
        <v>0.055</v>
      </c>
      <c r="J494" s="2">
        <v>0.11</v>
      </c>
      <c r="K494" s="2"/>
      <c r="L494" s="2"/>
    </row>
    <row r="495" spans="1:12">
      <c r="A495" s="2">
        <v>592</v>
      </c>
      <c r="B495" s="2">
        <v>2009</v>
      </c>
      <c r="C495" s="2"/>
      <c r="D495" s="6">
        <v>12</v>
      </c>
      <c r="E495" s="8" t="str">
        <f>整行拆分结果!D492&amp;整行拆分结果!E492&amp;整行拆分结果!F492&amp;整行拆分结果!G492</f>
        <v>item_30009_9,item_10000001_49883</v>
      </c>
      <c r="F495" s="2" t="s">
        <v>28</v>
      </c>
      <c r="G495" s="2">
        <v>6</v>
      </c>
      <c r="H495" s="2">
        <v>844</v>
      </c>
      <c r="I495" s="2">
        <v>0.06</v>
      </c>
      <c r="J495" s="2">
        <v>0.12</v>
      </c>
      <c r="K495" s="2"/>
      <c r="L495" s="2"/>
    </row>
    <row r="496" spans="1:12">
      <c r="A496" s="2">
        <v>593</v>
      </c>
      <c r="B496" s="2">
        <v>2009</v>
      </c>
      <c r="C496" s="2"/>
      <c r="D496" s="6">
        <v>13</v>
      </c>
      <c r="E496" s="8" t="str">
        <f>整行拆分结果!D493&amp;整行拆分结果!E493&amp;整行拆分结果!F493&amp;整行拆分结果!G493</f>
        <v>item_30009_9,item_10000001_56246</v>
      </c>
      <c r="F496" s="2" t="s">
        <v>28</v>
      </c>
      <c r="G496" s="2">
        <v>6</v>
      </c>
      <c r="H496" s="2">
        <v>897</v>
      </c>
      <c r="I496" s="2">
        <v>0.065</v>
      </c>
      <c r="J496" s="2">
        <v>0.13</v>
      </c>
      <c r="K496" s="2"/>
      <c r="L496" s="2"/>
    </row>
    <row r="497" spans="1:12">
      <c r="A497" s="2">
        <v>594</v>
      </c>
      <c r="B497" s="2">
        <v>2009</v>
      </c>
      <c r="C497" s="2"/>
      <c r="D497" s="6">
        <v>14</v>
      </c>
      <c r="E497" s="8" t="str">
        <f>整行拆分结果!D494&amp;整行拆分结果!E494&amp;整行拆分结果!F494&amp;整行拆分结果!G494</f>
        <v>item_30009_9,item_10000001_62860</v>
      </c>
      <c r="F497" s="2" t="s">
        <v>28</v>
      </c>
      <c r="G497" s="2">
        <v>7</v>
      </c>
      <c r="H497" s="2">
        <v>950</v>
      </c>
      <c r="I497" s="2">
        <v>0.07</v>
      </c>
      <c r="J497" s="2">
        <v>0.14</v>
      </c>
      <c r="K497" s="2"/>
      <c r="L497" s="2"/>
    </row>
    <row r="498" spans="1:12">
      <c r="A498" s="2">
        <v>595</v>
      </c>
      <c r="B498" s="2">
        <v>2009</v>
      </c>
      <c r="C498" s="2"/>
      <c r="D498" s="6">
        <v>15</v>
      </c>
      <c r="E498" s="8" t="str">
        <f>整行拆分结果!D495&amp;整行拆分结果!E495&amp;整行拆分结果!F495&amp;整行拆分结果!G495</f>
        <v>item_30009_9,item_10000001_69714</v>
      </c>
      <c r="F498" s="2" t="s">
        <v>28</v>
      </c>
      <c r="G498" s="2">
        <v>7</v>
      </c>
      <c r="H498" s="2">
        <v>1003</v>
      </c>
      <c r="I498" s="2">
        <v>0.075</v>
      </c>
      <c r="J498" s="2">
        <v>0.15</v>
      </c>
      <c r="K498" s="2"/>
      <c r="L498" s="2"/>
    </row>
    <row r="499" spans="1:12">
      <c r="A499" s="2">
        <v>596</v>
      </c>
      <c r="B499" s="2">
        <v>2009</v>
      </c>
      <c r="C499" s="2"/>
      <c r="D499" s="6">
        <v>16</v>
      </c>
      <c r="E499" s="8" t="str">
        <f>整行拆分结果!D496&amp;整行拆分结果!E496&amp;整行拆分结果!F496&amp;整行拆分结果!G496</f>
        <v>item_30009_11,item_10000001_76800</v>
      </c>
      <c r="F499" s="2" t="s">
        <v>28</v>
      </c>
      <c r="G499" s="2">
        <v>8</v>
      </c>
      <c r="H499" s="2">
        <v>1056</v>
      </c>
      <c r="I499" s="2">
        <v>0.08</v>
      </c>
      <c r="J499" s="2">
        <v>0.16</v>
      </c>
      <c r="K499" s="2"/>
      <c r="L499" s="2"/>
    </row>
    <row r="500" spans="1:12">
      <c r="A500" s="2">
        <v>597</v>
      </c>
      <c r="B500" s="2">
        <v>2009</v>
      </c>
      <c r="C500" s="2"/>
      <c r="D500" s="6">
        <v>17</v>
      </c>
      <c r="E500" s="8" t="str">
        <f>整行拆分结果!D497&amp;整行拆分结果!E497&amp;整行拆分结果!F497&amp;整行拆分结果!G497</f>
        <v>item_30009_11,item_10000001_84112</v>
      </c>
      <c r="F500" s="2" t="s">
        <v>28</v>
      </c>
      <c r="G500" s="2">
        <v>8</v>
      </c>
      <c r="H500" s="2">
        <v>1108</v>
      </c>
      <c r="I500" s="2">
        <v>0.085</v>
      </c>
      <c r="J500" s="2">
        <v>0.17</v>
      </c>
      <c r="K500" s="2"/>
      <c r="L500" s="2"/>
    </row>
    <row r="501" spans="1:12">
      <c r="A501" s="2">
        <v>598</v>
      </c>
      <c r="B501" s="2">
        <v>2009</v>
      </c>
      <c r="C501" s="2"/>
      <c r="D501" s="6">
        <v>18</v>
      </c>
      <c r="E501" s="8" t="str">
        <f>整行拆分结果!D498&amp;整行拆分结果!E498&amp;整行拆分结果!F498&amp;整行拆分结果!G498</f>
        <v>item_30009_11,item_10000001_91642</v>
      </c>
      <c r="F501" s="2" t="s">
        <v>28</v>
      </c>
      <c r="G501" s="2">
        <v>9</v>
      </c>
      <c r="H501" s="2">
        <v>1161</v>
      </c>
      <c r="I501" s="2">
        <v>0.09</v>
      </c>
      <c r="J501" s="2">
        <v>0.18</v>
      </c>
      <c r="K501" s="2"/>
      <c r="L501" s="2"/>
    </row>
    <row r="502" spans="1:12">
      <c r="A502" s="2">
        <v>599</v>
      </c>
      <c r="B502" s="2">
        <v>2009</v>
      </c>
      <c r="C502" s="2"/>
      <c r="D502" s="6">
        <v>19</v>
      </c>
      <c r="E502" s="8" t="str">
        <f>整行拆分结果!D499&amp;整行拆分结果!E499&amp;整行拆分结果!F499&amp;整行拆分结果!G499</f>
        <v>item_30009_11,item_10000001_99383</v>
      </c>
      <c r="F502" s="2" t="s">
        <v>28</v>
      </c>
      <c r="G502" s="2">
        <v>9</v>
      </c>
      <c r="H502" s="2">
        <v>1214</v>
      </c>
      <c r="I502" s="2">
        <v>0.095</v>
      </c>
      <c r="J502" s="2">
        <v>0.19</v>
      </c>
      <c r="K502" s="2"/>
      <c r="L502" s="2"/>
    </row>
    <row r="503" spans="1:12">
      <c r="A503" s="2">
        <v>600</v>
      </c>
      <c r="B503" s="2">
        <v>2009</v>
      </c>
      <c r="C503" s="2"/>
      <c r="D503" s="6">
        <v>20</v>
      </c>
      <c r="E503" s="8" t="str">
        <f>整行拆分结果!D500&amp;整行拆分结果!E500&amp;整行拆分结果!F500&amp;整行拆分结果!G500</f>
        <v>item_30009_11,item_10000001_107332</v>
      </c>
      <c r="F503" s="2" t="s">
        <v>28</v>
      </c>
      <c r="G503" s="2">
        <v>10</v>
      </c>
      <c r="H503" s="2">
        <v>1267</v>
      </c>
      <c r="I503" s="2">
        <v>0.1</v>
      </c>
      <c r="J503" s="2">
        <v>0.2</v>
      </c>
      <c r="K503" s="2"/>
      <c r="L503" s="2"/>
    </row>
    <row r="504" spans="1:12">
      <c r="A504" s="2">
        <v>601</v>
      </c>
      <c r="B504" s="2">
        <v>2009</v>
      </c>
      <c r="C504" s="2"/>
      <c r="D504" s="6">
        <v>21</v>
      </c>
      <c r="E504" s="8" t="str">
        <f>整行拆分结果!D501&amp;整行拆分结果!E501&amp;整行拆分结果!F501&amp;整行拆分结果!G501</f>
        <v>item_30009_13,item_10000001_115481</v>
      </c>
      <c r="F504" s="2" t="s">
        <v>28</v>
      </c>
      <c r="G504" s="2">
        <v>10</v>
      </c>
      <c r="H504" s="2">
        <v>1320</v>
      </c>
      <c r="I504" s="2">
        <v>0.105</v>
      </c>
      <c r="J504" s="2">
        <v>0.21</v>
      </c>
      <c r="K504" s="2"/>
      <c r="L504" s="2"/>
    </row>
    <row r="505" spans="1:12">
      <c r="A505" s="2">
        <v>602</v>
      </c>
      <c r="B505" s="2">
        <v>2009</v>
      </c>
      <c r="C505" s="2"/>
      <c r="D505" s="6">
        <v>22</v>
      </c>
      <c r="E505" s="8" t="str">
        <f>整行拆分结果!D502&amp;整行拆分结果!E502&amp;整行拆分结果!F502&amp;整行拆分结果!G502</f>
        <v>item_30009_13,item_10000001_123827</v>
      </c>
      <c r="F505" s="2" t="s">
        <v>28</v>
      </c>
      <c r="G505" s="2">
        <v>11</v>
      </c>
      <c r="H505" s="2">
        <v>1372</v>
      </c>
      <c r="I505" s="2">
        <v>0.11</v>
      </c>
      <c r="J505" s="2">
        <v>0.22</v>
      </c>
      <c r="K505" s="2"/>
      <c r="L505" s="2"/>
    </row>
    <row r="506" spans="1:12">
      <c r="A506" s="2">
        <v>603</v>
      </c>
      <c r="B506" s="2">
        <v>2009</v>
      </c>
      <c r="C506" s="2"/>
      <c r="D506" s="6">
        <v>23</v>
      </c>
      <c r="E506" s="8" t="str">
        <f>整行拆分结果!D503&amp;整行拆分结果!E503&amp;整行拆分结果!F503&amp;整行拆分结果!G503</f>
        <v>item_30009_13,item_10000001_132365</v>
      </c>
      <c r="F506" s="2" t="s">
        <v>28</v>
      </c>
      <c r="G506" s="2">
        <v>11</v>
      </c>
      <c r="H506" s="2">
        <v>1425</v>
      </c>
      <c r="I506" s="2">
        <v>0.115</v>
      </c>
      <c r="J506" s="2">
        <v>0.23</v>
      </c>
      <c r="K506" s="2"/>
      <c r="L506" s="2"/>
    </row>
    <row r="507" spans="1:12">
      <c r="A507" s="2">
        <v>604</v>
      </c>
      <c r="B507" s="2">
        <v>2009</v>
      </c>
      <c r="C507" s="2"/>
      <c r="D507" s="6">
        <v>24</v>
      </c>
      <c r="E507" s="8" t="str">
        <f>整行拆分结果!D504&amp;整行拆分结果!E504&amp;整行拆分结果!F504&amp;整行拆分结果!G504</f>
        <v>item_30009_13,item_10000001_141091</v>
      </c>
      <c r="F507" s="2" t="s">
        <v>28</v>
      </c>
      <c r="G507" s="2">
        <v>12</v>
      </c>
      <c r="H507" s="2">
        <v>1478</v>
      </c>
      <c r="I507" s="2">
        <v>0.12</v>
      </c>
      <c r="J507" s="2">
        <v>0.24</v>
      </c>
      <c r="K507" s="2"/>
      <c r="L507" s="2"/>
    </row>
    <row r="508" spans="1:12">
      <c r="A508" s="2">
        <v>605</v>
      </c>
      <c r="B508" s="2">
        <v>2009</v>
      </c>
      <c r="C508" s="2"/>
      <c r="D508" s="6">
        <v>25</v>
      </c>
      <c r="E508" s="8" t="str">
        <f>整行拆分结果!D505&amp;整行拆分结果!E505&amp;整行拆分结果!F505&amp;整行拆分结果!G505</f>
        <v>item_30009_13,item_10000001_150000</v>
      </c>
      <c r="F508" s="2" t="s">
        <v>28</v>
      </c>
      <c r="G508" s="2">
        <v>12</v>
      </c>
      <c r="H508" s="2">
        <v>1531</v>
      </c>
      <c r="I508" s="2">
        <v>0.125</v>
      </c>
      <c r="J508" s="2">
        <v>0.25</v>
      </c>
      <c r="K508" s="2"/>
      <c r="L508" s="2"/>
    </row>
    <row r="509" spans="1:12">
      <c r="A509" s="2">
        <v>606</v>
      </c>
      <c r="B509" s="2">
        <v>2009</v>
      </c>
      <c r="C509" s="2"/>
      <c r="D509" s="6">
        <v>26</v>
      </c>
      <c r="E509" s="8" t="str">
        <f>整行拆分结果!D506&amp;整行拆分结果!E506&amp;整行拆分结果!F506&amp;整行拆分结果!G506</f>
        <v>item_30009_15,item_10000001_159090</v>
      </c>
      <c r="F509" s="2" t="s">
        <v>28</v>
      </c>
      <c r="G509" s="2">
        <v>13</v>
      </c>
      <c r="H509" s="2">
        <v>1584</v>
      </c>
      <c r="I509" s="2">
        <v>0.13</v>
      </c>
      <c r="J509" s="2">
        <v>0.26</v>
      </c>
      <c r="K509" s="2"/>
      <c r="L509" s="2"/>
    </row>
    <row r="510" spans="1:12">
      <c r="A510" s="2">
        <v>607</v>
      </c>
      <c r="B510" s="2">
        <v>2009</v>
      </c>
      <c r="C510" s="2"/>
      <c r="D510" s="6">
        <v>27</v>
      </c>
      <c r="E510" s="8" t="str">
        <f>整行拆分结果!D507&amp;整行拆分结果!E507&amp;整行拆分结果!F507&amp;整行拆分结果!G507</f>
        <v>item_30009_15,item_10000001_168355</v>
      </c>
      <c r="F510" s="2" t="s">
        <v>28</v>
      </c>
      <c r="G510" s="2">
        <v>13</v>
      </c>
      <c r="H510" s="2">
        <v>1636</v>
      </c>
      <c r="I510" s="2">
        <v>0.135</v>
      </c>
      <c r="J510" s="2">
        <v>0.27</v>
      </c>
      <c r="K510" s="2"/>
      <c r="L510" s="2"/>
    </row>
    <row r="511" spans="1:12">
      <c r="A511" s="2">
        <v>608</v>
      </c>
      <c r="B511" s="2">
        <v>2009</v>
      </c>
      <c r="C511" s="2"/>
      <c r="D511" s="6">
        <v>28</v>
      </c>
      <c r="E511" s="8" t="str">
        <f>整行拆分结果!D508&amp;整行拆分结果!E508&amp;整行拆分结果!F508&amp;整行拆分结果!G508</f>
        <v>item_30009_15,item_10000001_177794</v>
      </c>
      <c r="F511" s="2" t="s">
        <v>28</v>
      </c>
      <c r="G511" s="2">
        <v>14</v>
      </c>
      <c r="H511" s="2">
        <v>1689</v>
      </c>
      <c r="I511" s="2">
        <v>0.14</v>
      </c>
      <c r="J511" s="2">
        <v>0.28</v>
      </c>
      <c r="K511" s="2"/>
      <c r="L511" s="2"/>
    </row>
    <row r="512" spans="1:12">
      <c r="A512" s="2">
        <v>609</v>
      </c>
      <c r="B512" s="2">
        <v>2009</v>
      </c>
      <c r="C512" s="2"/>
      <c r="D512" s="6">
        <v>29</v>
      </c>
      <c r="E512" s="8" t="str">
        <f>整行拆分结果!D509&amp;整行拆分结果!E509&amp;整行拆分结果!F509&amp;整行拆分结果!G509</f>
        <v>item_30009_15,item_10000001_187404</v>
      </c>
      <c r="F512" s="2" t="s">
        <v>28</v>
      </c>
      <c r="G512" s="2">
        <v>14</v>
      </c>
      <c r="H512" s="2">
        <v>1742</v>
      </c>
      <c r="I512" s="2">
        <v>0.145</v>
      </c>
      <c r="J512" s="2">
        <v>0.29</v>
      </c>
      <c r="K512" s="2"/>
      <c r="L512" s="2"/>
    </row>
    <row r="513" spans="1:12">
      <c r="A513" s="2">
        <v>610</v>
      </c>
      <c r="B513" s="2">
        <v>2009</v>
      </c>
      <c r="C513" s="2"/>
      <c r="D513" s="6">
        <v>30</v>
      </c>
      <c r="E513" s="8" t="str">
        <f>整行拆分结果!D510&amp;整行拆分结果!E510&amp;整行拆分结果!F510&amp;整行拆分结果!G510</f>
        <v>item_30009_15,item_10000001_197180</v>
      </c>
      <c r="F513" s="2" t="s">
        <v>28</v>
      </c>
      <c r="G513" s="2">
        <v>15</v>
      </c>
      <c r="H513" s="2">
        <v>1795</v>
      </c>
      <c r="I513" s="2">
        <v>0.15</v>
      </c>
      <c r="J513" s="2">
        <v>0.3</v>
      </c>
      <c r="K513" s="2"/>
      <c r="L513" s="2"/>
    </row>
    <row r="514" spans="1:12">
      <c r="A514" s="2">
        <v>611</v>
      </c>
      <c r="B514" s="2">
        <v>2009</v>
      </c>
      <c r="C514" s="2"/>
      <c r="D514" s="6">
        <v>31</v>
      </c>
      <c r="E514" s="8" t="str">
        <f>整行拆分结果!D511&amp;整行拆分结果!E511&amp;整行拆分结果!F511&amp;整行拆分结果!G511</f>
        <v>item_30009_17,item_10000001_207121</v>
      </c>
      <c r="F514" s="2" t="s">
        <v>28</v>
      </c>
      <c r="G514" s="2">
        <v>15</v>
      </c>
      <c r="H514" s="2">
        <v>1848</v>
      </c>
      <c r="I514" s="2">
        <v>0.155</v>
      </c>
      <c r="J514" s="2">
        <v>0.31</v>
      </c>
      <c r="K514" s="2"/>
      <c r="L514" s="2"/>
    </row>
    <row r="515" spans="1:12">
      <c r="A515" s="2">
        <v>612</v>
      </c>
      <c r="B515" s="2">
        <v>2009</v>
      </c>
      <c r="C515" s="2"/>
      <c r="D515" s="6">
        <v>32</v>
      </c>
      <c r="E515" s="8" t="str">
        <f>整行拆分结果!D512&amp;整行拆分结果!E512&amp;整行拆分结果!F512&amp;整行拆分结果!G512</f>
        <v>item_30009_17,item_10000001_217223</v>
      </c>
      <c r="F515" s="2" t="s">
        <v>28</v>
      </c>
      <c r="G515" s="2">
        <v>16</v>
      </c>
      <c r="H515" s="2">
        <v>1900</v>
      </c>
      <c r="I515" s="2">
        <v>0.16</v>
      </c>
      <c r="J515" s="2">
        <v>0.32</v>
      </c>
      <c r="K515" s="2"/>
      <c r="L515" s="2"/>
    </row>
    <row r="516" spans="1:12">
      <c r="A516" s="2">
        <v>613</v>
      </c>
      <c r="B516" s="2">
        <v>2009</v>
      </c>
      <c r="C516" s="2"/>
      <c r="D516" s="6">
        <v>33</v>
      </c>
      <c r="E516" s="8" t="str">
        <f>整行拆分结果!D513&amp;整行拆分结果!E513&amp;整行拆分结果!F513&amp;整行拆分结果!G513</f>
        <v>item_30009_17,item_10000001_227485</v>
      </c>
      <c r="F516" s="2" t="s">
        <v>28</v>
      </c>
      <c r="G516" s="2">
        <v>16</v>
      </c>
      <c r="H516" s="2">
        <v>1953</v>
      </c>
      <c r="I516" s="2">
        <v>0.165</v>
      </c>
      <c r="J516" s="2">
        <v>0.33</v>
      </c>
      <c r="K516" s="2"/>
      <c r="L516" s="2"/>
    </row>
    <row r="517" spans="1:12">
      <c r="A517" s="2">
        <v>614</v>
      </c>
      <c r="B517" s="2">
        <v>2009</v>
      </c>
      <c r="C517" s="2"/>
      <c r="D517" s="6">
        <v>34</v>
      </c>
      <c r="E517" s="8" t="str">
        <f>整行拆分结果!D514&amp;整行拆分结果!E514&amp;整行拆分结果!F514&amp;整行拆分结果!G514</f>
        <v>item_30009_17,item_10000001_237902</v>
      </c>
      <c r="F517" s="2" t="s">
        <v>28</v>
      </c>
      <c r="G517" s="2">
        <v>17</v>
      </c>
      <c r="H517" s="2">
        <v>2006</v>
      </c>
      <c r="I517" s="2">
        <v>0.17</v>
      </c>
      <c r="J517" s="2">
        <v>0.34</v>
      </c>
      <c r="K517" s="2"/>
      <c r="L517" s="2"/>
    </row>
    <row r="518" spans="1:12">
      <c r="A518" s="2">
        <v>615</v>
      </c>
      <c r="B518" s="2">
        <v>2009</v>
      </c>
      <c r="C518" s="2"/>
      <c r="D518" s="6">
        <v>35</v>
      </c>
      <c r="E518" s="8" t="str">
        <f>整行拆分结果!D515&amp;整行拆分结果!E515&amp;整行拆分结果!F515&amp;整行拆分结果!G515</f>
        <v>item_30009_17,item_10000001_248476</v>
      </c>
      <c r="F518" s="2" t="s">
        <v>28</v>
      </c>
      <c r="G518" s="2">
        <v>17</v>
      </c>
      <c r="H518" s="2">
        <v>2059</v>
      </c>
      <c r="I518" s="2">
        <v>0.175</v>
      </c>
      <c r="J518" s="2">
        <v>0.35</v>
      </c>
      <c r="K518" s="2"/>
      <c r="L518" s="2"/>
    </row>
    <row r="519" spans="1:12">
      <c r="A519" s="2">
        <v>616</v>
      </c>
      <c r="B519" s="2">
        <v>2009</v>
      </c>
      <c r="C519" s="2"/>
      <c r="D519" s="6">
        <v>36</v>
      </c>
      <c r="E519" s="8" t="str">
        <f>整行拆分结果!D516&amp;整行拆分结果!E516&amp;整行拆分结果!F516&amp;整行拆分结果!G516</f>
        <v>item_30009_19,item_10000001_259200</v>
      </c>
      <c r="F519" s="2" t="s">
        <v>28</v>
      </c>
      <c r="G519" s="2">
        <v>18</v>
      </c>
      <c r="H519" s="2">
        <v>2112</v>
      </c>
      <c r="I519" s="2">
        <v>0.18</v>
      </c>
      <c r="J519" s="2">
        <v>0.36</v>
      </c>
      <c r="K519" s="2"/>
      <c r="L519" s="2"/>
    </row>
    <row r="520" spans="1:12">
      <c r="A520" s="2">
        <v>617</v>
      </c>
      <c r="B520" s="2">
        <v>2009</v>
      </c>
      <c r="C520" s="2"/>
      <c r="D520" s="6">
        <v>37</v>
      </c>
      <c r="E520" s="8" t="str">
        <f>整行拆分结果!D517&amp;整行拆分结果!E517&amp;整行拆分结果!F517&amp;整行拆分结果!G517</f>
        <v>item_30009_19,item_10000001_270074</v>
      </c>
      <c r="F520" s="2" t="s">
        <v>28</v>
      </c>
      <c r="G520" s="2">
        <v>18</v>
      </c>
      <c r="H520" s="2">
        <v>2164</v>
      </c>
      <c r="I520" s="2">
        <v>0.185</v>
      </c>
      <c r="J520" s="2">
        <v>0.37</v>
      </c>
      <c r="K520" s="2"/>
      <c r="L520" s="2"/>
    </row>
    <row r="521" spans="1:12">
      <c r="A521" s="2">
        <v>618</v>
      </c>
      <c r="B521" s="2">
        <v>2009</v>
      </c>
      <c r="C521" s="2"/>
      <c r="D521" s="6">
        <v>38</v>
      </c>
      <c r="E521" s="8" t="str">
        <f>整行拆分结果!D518&amp;整行拆分结果!E518&amp;整行拆分结果!F518&amp;整行拆分结果!G518</f>
        <v>item_30009_19,item_10000001_281098</v>
      </c>
      <c r="F521" s="2" t="s">
        <v>28</v>
      </c>
      <c r="G521" s="2">
        <v>19</v>
      </c>
      <c r="H521" s="2">
        <v>2217</v>
      </c>
      <c r="I521" s="2">
        <v>0.19</v>
      </c>
      <c r="J521" s="2">
        <v>0.38</v>
      </c>
      <c r="K521" s="2"/>
      <c r="L521" s="2"/>
    </row>
    <row r="522" spans="1:12">
      <c r="A522" s="2">
        <v>619</v>
      </c>
      <c r="B522" s="2">
        <v>2009</v>
      </c>
      <c r="C522" s="2"/>
      <c r="D522" s="6">
        <v>39</v>
      </c>
      <c r="E522" s="8" t="str">
        <f>整行拆分结果!D519&amp;整行拆分结果!E519&amp;整行拆分结果!F519&amp;整行拆分结果!G519</f>
        <v>item_30009_19,item_10000001_292266</v>
      </c>
      <c r="F522" s="2" t="s">
        <v>28</v>
      </c>
      <c r="G522" s="2">
        <v>19</v>
      </c>
      <c r="H522" s="2">
        <v>2270</v>
      </c>
      <c r="I522" s="2">
        <v>0.195</v>
      </c>
      <c r="J522" s="2">
        <v>0.39</v>
      </c>
      <c r="K522" s="2"/>
      <c r="L522" s="2"/>
    </row>
    <row r="523" spans="1:12">
      <c r="A523" s="2">
        <v>620</v>
      </c>
      <c r="B523" s="2">
        <v>2009</v>
      </c>
      <c r="C523" s="2"/>
      <c r="D523" s="6">
        <v>40</v>
      </c>
      <c r="E523" s="8" t="str">
        <f>整行拆分结果!D520&amp;整行拆分结果!E520&amp;整行拆分结果!F520&amp;整行拆分结果!G520</f>
        <v>item_30009_19,item_10000001_303578</v>
      </c>
      <c r="F523" s="2" t="s">
        <v>28</v>
      </c>
      <c r="G523" s="2">
        <v>20</v>
      </c>
      <c r="H523" s="2">
        <v>2323</v>
      </c>
      <c r="I523" s="2">
        <v>0.2</v>
      </c>
      <c r="J523" s="2">
        <v>0.4</v>
      </c>
      <c r="K523" s="2"/>
      <c r="L523" s="2"/>
    </row>
    <row r="524" spans="1:12">
      <c r="A524" s="2">
        <v>621</v>
      </c>
      <c r="B524" s="2">
        <v>2009</v>
      </c>
      <c r="C524" s="2"/>
      <c r="D524" s="6">
        <v>41</v>
      </c>
      <c r="E524" s="8" t="str">
        <f>整行拆分结果!D521&amp;整行拆分结果!E521&amp;整行拆分结果!F521&amp;整行拆分结果!G521</f>
        <v>item_30009_22,item_10000001_315034</v>
      </c>
      <c r="F524" s="2" t="s">
        <v>28</v>
      </c>
      <c r="G524" s="2">
        <v>20</v>
      </c>
      <c r="H524" s="2">
        <v>2376</v>
      </c>
      <c r="I524" s="2">
        <v>0.205</v>
      </c>
      <c r="J524" s="2">
        <v>0.41</v>
      </c>
      <c r="K524" s="2"/>
      <c r="L524" s="2"/>
    </row>
    <row r="525" spans="1:12">
      <c r="A525" s="2">
        <v>622</v>
      </c>
      <c r="B525" s="2">
        <v>2009</v>
      </c>
      <c r="C525" s="2"/>
      <c r="D525" s="6">
        <v>42</v>
      </c>
      <c r="E525" s="8" t="str">
        <f>整行拆分结果!D522&amp;整行拆分结果!E522&amp;整行拆分结果!F522&amp;整行拆分结果!G522</f>
        <v>item_30009_22,item_10000001_326629</v>
      </c>
      <c r="F525" s="2" t="s">
        <v>28</v>
      </c>
      <c r="G525" s="2">
        <v>21</v>
      </c>
      <c r="H525" s="2">
        <v>2428</v>
      </c>
      <c r="I525" s="2">
        <v>0.21</v>
      </c>
      <c r="J525" s="2">
        <v>0.42</v>
      </c>
      <c r="K525" s="2"/>
      <c r="L525" s="2"/>
    </row>
    <row r="526" spans="1:12">
      <c r="A526" s="2">
        <v>623</v>
      </c>
      <c r="B526" s="2">
        <v>2009</v>
      </c>
      <c r="C526" s="2"/>
      <c r="D526" s="6">
        <v>43</v>
      </c>
      <c r="E526" s="8" t="str">
        <f>整行拆分结果!D523&amp;整行拆分结果!E523&amp;整行拆分结果!F523&amp;整行拆分结果!G523</f>
        <v>item_30009_22,item_10000001_338364</v>
      </c>
      <c r="F526" s="2" t="s">
        <v>28</v>
      </c>
      <c r="G526" s="2">
        <v>21</v>
      </c>
      <c r="H526" s="2">
        <v>2481</v>
      </c>
      <c r="I526" s="2">
        <v>0.215</v>
      </c>
      <c r="J526" s="2">
        <v>0.43</v>
      </c>
      <c r="K526" s="2"/>
      <c r="L526" s="2"/>
    </row>
    <row r="527" spans="1:12">
      <c r="A527" s="2">
        <v>624</v>
      </c>
      <c r="B527" s="2">
        <v>2009</v>
      </c>
      <c r="C527" s="2"/>
      <c r="D527" s="6">
        <v>44</v>
      </c>
      <c r="E527" s="8" t="str">
        <f>整行拆分结果!D524&amp;整行拆分结果!E524&amp;整行拆分结果!F524&amp;整行拆分结果!G524</f>
        <v>item_30009_22,item_10000001_350236</v>
      </c>
      <c r="F527" s="2" t="s">
        <v>28</v>
      </c>
      <c r="G527" s="2">
        <v>22</v>
      </c>
      <c r="H527" s="2">
        <v>2534</v>
      </c>
      <c r="I527" s="2">
        <v>0.22</v>
      </c>
      <c r="J527" s="2">
        <v>0.44</v>
      </c>
      <c r="K527" s="2"/>
      <c r="L527" s="2"/>
    </row>
    <row r="528" spans="1:12">
      <c r="A528" s="2">
        <v>625</v>
      </c>
      <c r="B528" s="2">
        <v>2009</v>
      </c>
      <c r="C528" s="2"/>
      <c r="D528" s="6">
        <v>45</v>
      </c>
      <c r="E528" s="8" t="str">
        <f>整行拆分结果!D525&amp;整行拆分结果!E525&amp;整行拆分结果!F525&amp;整行拆分结果!G525</f>
        <v>item_30009_22,item_10000001_362243</v>
      </c>
      <c r="F528" s="2" t="s">
        <v>28</v>
      </c>
      <c r="G528" s="2">
        <v>22</v>
      </c>
      <c r="H528" s="2">
        <v>2587</v>
      </c>
      <c r="I528" s="2">
        <v>0.225</v>
      </c>
      <c r="J528" s="2">
        <v>0.45</v>
      </c>
      <c r="K528" s="2"/>
      <c r="L528" s="2"/>
    </row>
    <row r="529" spans="1:12">
      <c r="A529" s="2">
        <v>626</v>
      </c>
      <c r="B529" s="2">
        <v>2009</v>
      </c>
      <c r="C529" s="2"/>
      <c r="D529" s="6">
        <v>46</v>
      </c>
      <c r="E529" s="8" t="str">
        <f>整行拆分结果!D526&amp;整行拆分结果!E526&amp;整行拆分结果!F526&amp;整行拆分结果!G526</f>
        <v>item_30009_25,item_10000001_374384</v>
      </c>
      <c r="F529" s="2" t="s">
        <v>28</v>
      </c>
      <c r="G529" s="2">
        <v>23</v>
      </c>
      <c r="H529" s="2">
        <v>2640</v>
      </c>
      <c r="I529" s="2">
        <v>0.23</v>
      </c>
      <c r="J529" s="2">
        <v>0.46</v>
      </c>
      <c r="K529" s="2"/>
      <c r="L529" s="2"/>
    </row>
    <row r="530" spans="1:12">
      <c r="A530" s="2">
        <v>627</v>
      </c>
      <c r="B530" s="2">
        <v>2009</v>
      </c>
      <c r="C530" s="2"/>
      <c r="D530" s="6">
        <v>47</v>
      </c>
      <c r="E530" s="8" t="str">
        <f>整行拆分结果!D527&amp;整行拆分结果!E527&amp;整行拆分结果!F527&amp;整行拆分结果!G527</f>
        <v>item_30009_25,item_10000001_386659</v>
      </c>
      <c r="F530" s="2" t="s">
        <v>28</v>
      </c>
      <c r="G530" s="2">
        <v>23</v>
      </c>
      <c r="H530" s="2">
        <v>2692</v>
      </c>
      <c r="I530" s="2">
        <v>0.235</v>
      </c>
      <c r="J530" s="2">
        <v>0.47</v>
      </c>
      <c r="K530" s="2"/>
      <c r="L530" s="2"/>
    </row>
    <row r="531" spans="1:12">
      <c r="A531" s="2">
        <v>628</v>
      </c>
      <c r="B531" s="2">
        <v>2009</v>
      </c>
      <c r="C531" s="2"/>
      <c r="D531" s="6">
        <v>48</v>
      </c>
      <c r="E531" s="8" t="str">
        <f>整行拆分结果!D528&amp;整行拆分结果!E528&amp;整行拆分结果!F528&amp;整行拆分结果!G528</f>
        <v>item_30009_25,item_10000001_399065</v>
      </c>
      <c r="F531" s="2" t="s">
        <v>28</v>
      </c>
      <c r="G531" s="2">
        <v>24</v>
      </c>
      <c r="H531" s="2">
        <v>2745</v>
      </c>
      <c r="I531" s="2">
        <v>0.24</v>
      </c>
      <c r="J531" s="2">
        <v>0.48</v>
      </c>
      <c r="K531" s="2"/>
      <c r="L531" s="2"/>
    </row>
    <row r="532" spans="1:12">
      <c r="A532" s="2">
        <v>629</v>
      </c>
      <c r="B532" s="2">
        <v>2009</v>
      </c>
      <c r="C532" s="2"/>
      <c r="D532" s="6">
        <v>49</v>
      </c>
      <c r="E532" s="8" t="str">
        <f>整行拆分结果!D529&amp;整行拆分结果!E529&amp;整行拆分结果!F529&amp;整行拆分结果!G529</f>
        <v>item_30009_25,item_10000001_411600</v>
      </c>
      <c r="F532" s="2" t="s">
        <v>28</v>
      </c>
      <c r="G532" s="2">
        <v>24</v>
      </c>
      <c r="H532" s="2">
        <v>2798</v>
      </c>
      <c r="I532" s="2">
        <v>0.245</v>
      </c>
      <c r="J532" s="2">
        <v>0.49</v>
      </c>
      <c r="K532" s="2"/>
      <c r="L532" s="2"/>
    </row>
    <row r="533" spans="1:12">
      <c r="A533" s="2">
        <v>630</v>
      </c>
      <c r="B533" s="2">
        <v>2009</v>
      </c>
      <c r="C533" s="2"/>
      <c r="D533" s="6">
        <v>50</v>
      </c>
      <c r="E533" s="8" t="str">
        <f>整行拆分结果!D530&amp;整行拆分结果!E530&amp;整行拆分结果!F530&amp;整行拆分结果!G530</f>
        <v>item_30009_25,item_10000001_424264</v>
      </c>
      <c r="F533" s="2" t="s">
        <v>28</v>
      </c>
      <c r="G533" s="2">
        <v>25</v>
      </c>
      <c r="H533" s="2">
        <v>2851</v>
      </c>
      <c r="I533" s="2">
        <v>0.25</v>
      </c>
      <c r="J533" s="2">
        <v>0.5</v>
      </c>
      <c r="K533" s="2"/>
      <c r="L533" s="2"/>
    </row>
    <row r="534" spans="1:12">
      <c r="A534" s="2">
        <v>631</v>
      </c>
      <c r="B534" s="2">
        <v>2009</v>
      </c>
      <c r="C534" s="2"/>
      <c r="D534" s="6">
        <v>51</v>
      </c>
      <c r="E534" s="8" t="str">
        <f>整行拆分结果!D531&amp;整行拆分结果!E531&amp;整行拆分结果!F531&amp;整行拆分结果!G531</f>
        <v>item_30009_28,item_10000001_437056</v>
      </c>
      <c r="F534" s="2" t="s">
        <v>28</v>
      </c>
      <c r="G534" s="2">
        <v>25</v>
      </c>
      <c r="H534" s="2">
        <v>2904</v>
      </c>
      <c r="I534" s="2">
        <v>0.255</v>
      </c>
      <c r="J534" s="2">
        <v>0.51</v>
      </c>
      <c r="K534" s="2"/>
      <c r="L534" s="2"/>
    </row>
    <row r="535" spans="1:12">
      <c r="A535" s="2">
        <v>632</v>
      </c>
      <c r="B535" s="2">
        <v>2009</v>
      </c>
      <c r="C535" s="2"/>
      <c r="D535" s="6">
        <v>52</v>
      </c>
      <c r="E535" s="8" t="str">
        <f>整行拆分结果!D532&amp;整行拆分结果!E532&amp;整行拆分结果!F532&amp;整行拆分结果!G532</f>
        <v>item_30009_28,item_10000001_449972</v>
      </c>
      <c r="F535" s="2" t="s">
        <v>28</v>
      </c>
      <c r="G535" s="2">
        <v>26</v>
      </c>
      <c r="H535" s="2">
        <v>2956</v>
      </c>
      <c r="I535" s="2">
        <v>0.26</v>
      </c>
      <c r="J535" s="2">
        <v>0.52</v>
      </c>
      <c r="K535" s="2"/>
      <c r="L535" s="2"/>
    </row>
    <row r="536" spans="1:12">
      <c r="A536" s="2">
        <v>633</v>
      </c>
      <c r="B536" s="2">
        <v>2009</v>
      </c>
      <c r="C536" s="2"/>
      <c r="D536" s="6">
        <v>53</v>
      </c>
      <c r="E536" s="8" t="str">
        <f>整行拆分结果!D533&amp;整行拆分结果!E533&amp;整行拆分结果!F533&amp;整行拆分结果!G533</f>
        <v>item_30009_28,item_10000001_463015</v>
      </c>
      <c r="F536" s="2" t="s">
        <v>28</v>
      </c>
      <c r="G536" s="2">
        <v>26</v>
      </c>
      <c r="H536" s="2">
        <v>3009</v>
      </c>
      <c r="I536" s="2">
        <v>0.265</v>
      </c>
      <c r="J536" s="2">
        <v>0.53</v>
      </c>
      <c r="K536" s="2"/>
      <c r="L536" s="2"/>
    </row>
    <row r="537" spans="1:12">
      <c r="A537" s="2">
        <v>634</v>
      </c>
      <c r="B537" s="2">
        <v>2009</v>
      </c>
      <c r="C537" s="2"/>
      <c r="D537" s="6">
        <v>54</v>
      </c>
      <c r="E537" s="8" t="str">
        <f>整行拆分结果!D534&amp;整行拆分结果!E534&amp;整行拆分结果!F534&amp;整行拆分结果!G534</f>
        <v>item_30009_28,item_10000001_476180</v>
      </c>
      <c r="F537" s="2" t="s">
        <v>28</v>
      </c>
      <c r="G537" s="2">
        <v>27</v>
      </c>
      <c r="H537" s="2">
        <v>3062</v>
      </c>
      <c r="I537" s="2">
        <v>0.27</v>
      </c>
      <c r="J537" s="2">
        <v>0.54</v>
      </c>
      <c r="K537" s="2"/>
      <c r="L537" s="2"/>
    </row>
    <row r="538" spans="1:12">
      <c r="A538" s="2">
        <v>635</v>
      </c>
      <c r="B538" s="2">
        <v>2009</v>
      </c>
      <c r="C538" s="2"/>
      <c r="D538" s="6">
        <v>55</v>
      </c>
      <c r="E538" s="8" t="str">
        <f>整行拆分结果!D535&amp;整行拆分结果!E535&amp;整行拆分结果!F535&amp;整行拆分结果!G535</f>
        <v>item_30009_28,item_10000001_489469</v>
      </c>
      <c r="F538" s="2" t="s">
        <v>28</v>
      </c>
      <c r="G538" s="2">
        <v>27</v>
      </c>
      <c r="H538" s="2">
        <v>3115</v>
      </c>
      <c r="I538" s="2">
        <v>0.275</v>
      </c>
      <c r="J538" s="2">
        <v>0.55</v>
      </c>
      <c r="K538" s="2"/>
      <c r="L538" s="2"/>
    </row>
    <row r="539" spans="1:12">
      <c r="A539" s="2">
        <v>636</v>
      </c>
      <c r="B539" s="2">
        <v>2009</v>
      </c>
      <c r="C539" s="2"/>
      <c r="D539" s="6">
        <v>56</v>
      </c>
      <c r="E539" s="8" t="str">
        <f>整行拆分结果!D536&amp;整行拆分结果!E536&amp;整行拆分结果!F536&amp;整行拆分结果!G536</f>
        <v>item_30009_31,item_10000001_502879</v>
      </c>
      <c r="F539" s="2" t="s">
        <v>28</v>
      </c>
      <c r="G539" s="2">
        <v>28</v>
      </c>
      <c r="H539" s="2">
        <v>3168</v>
      </c>
      <c r="I539" s="2">
        <v>0.28</v>
      </c>
      <c r="J539" s="2">
        <v>0.56</v>
      </c>
      <c r="K539" s="2"/>
      <c r="L539" s="2"/>
    </row>
    <row r="540" spans="1:12">
      <c r="A540" s="2">
        <v>637</v>
      </c>
      <c r="B540" s="2">
        <v>2009</v>
      </c>
      <c r="C540" s="2"/>
      <c r="D540" s="6">
        <v>57</v>
      </c>
      <c r="E540" s="8" t="str">
        <f>整行拆分结果!D537&amp;整行拆分结果!E537&amp;整行拆分结果!F537&amp;整行拆分结果!G537</f>
        <v>item_30009_31,item_10000001_516409</v>
      </c>
      <c r="F540" s="2" t="s">
        <v>28</v>
      </c>
      <c r="G540" s="2">
        <v>28</v>
      </c>
      <c r="H540" s="2">
        <v>3220</v>
      </c>
      <c r="I540" s="2">
        <v>0.285</v>
      </c>
      <c r="J540" s="2">
        <v>0.57</v>
      </c>
      <c r="K540" s="2"/>
      <c r="L540" s="2"/>
    </row>
    <row r="541" spans="1:12">
      <c r="A541" s="2">
        <v>638</v>
      </c>
      <c r="B541" s="2">
        <v>2009</v>
      </c>
      <c r="C541" s="2"/>
      <c r="D541" s="6">
        <v>58</v>
      </c>
      <c r="E541" s="8" t="str">
        <f>整行拆分结果!D538&amp;整行拆分结果!E538&amp;整行拆分结果!F538&amp;整行拆分结果!G538</f>
        <v>item_30009_31,item_10000001_530058</v>
      </c>
      <c r="F541" s="2" t="s">
        <v>28</v>
      </c>
      <c r="G541" s="2">
        <v>29</v>
      </c>
      <c r="H541" s="2">
        <v>3273</v>
      </c>
      <c r="I541" s="2">
        <v>0.29</v>
      </c>
      <c r="J541" s="2">
        <v>0.58</v>
      </c>
      <c r="K541" s="2"/>
      <c r="L541" s="2"/>
    </row>
    <row r="542" spans="1:12">
      <c r="A542" s="2">
        <v>639</v>
      </c>
      <c r="B542" s="2">
        <v>2009</v>
      </c>
      <c r="C542" s="2"/>
      <c r="D542" s="6">
        <v>59</v>
      </c>
      <c r="E542" s="8" t="str">
        <f>整行拆分结果!D539&amp;整行拆分结果!E539&amp;整行拆分结果!F539&amp;整行拆分结果!G539</f>
        <v>item_30009_31,item_10000001_543826</v>
      </c>
      <c r="F542" s="2" t="s">
        <v>28</v>
      </c>
      <c r="G542" s="2">
        <v>29</v>
      </c>
      <c r="H542" s="2">
        <v>3326</v>
      </c>
      <c r="I542" s="2">
        <v>0.295</v>
      </c>
      <c r="J542" s="2">
        <v>0.59</v>
      </c>
      <c r="K542" s="2"/>
      <c r="L542" s="2"/>
    </row>
    <row r="543" spans="1:12">
      <c r="A543" s="2">
        <v>640</v>
      </c>
      <c r="B543" s="2">
        <v>2009</v>
      </c>
      <c r="C543" s="2"/>
      <c r="D543" s="6">
        <v>60</v>
      </c>
      <c r="E543" s="8" t="str">
        <f>整行拆分结果!D540&amp;整行拆分结果!E540&amp;整行拆分结果!F540&amp;整行拆分结果!G540</f>
        <v>item_30009_31,item_10000001_557710</v>
      </c>
      <c r="F543" s="2" t="s">
        <v>28</v>
      </c>
      <c r="G543" s="2">
        <v>30</v>
      </c>
      <c r="H543" s="2">
        <v>3379</v>
      </c>
      <c r="I543" s="2">
        <v>0.3</v>
      </c>
      <c r="J543" s="2">
        <v>0.6</v>
      </c>
      <c r="K543" s="2"/>
      <c r="L543" s="2"/>
    </row>
    <row r="544" spans="1:12">
      <c r="A544" s="2">
        <v>641</v>
      </c>
      <c r="B544" s="2">
        <v>2010</v>
      </c>
      <c r="C544" s="2"/>
      <c r="D544" s="6">
        <v>1</v>
      </c>
      <c r="E544" s="8" t="str">
        <f>整行拆分结果!D541&amp;整行拆分结果!E541&amp;整行拆分结果!F541&amp;整行拆分结果!G541</f>
        <v>item_30010_5,item_10000001_1200</v>
      </c>
      <c r="F544" s="2" t="s">
        <v>28</v>
      </c>
      <c r="G544" s="2">
        <v>0</v>
      </c>
      <c r="H544" s="2">
        <v>107</v>
      </c>
      <c r="I544" s="2">
        <v>0.005</v>
      </c>
      <c r="J544" s="2">
        <v>0.01</v>
      </c>
      <c r="K544" s="2"/>
      <c r="L544" s="2"/>
    </row>
    <row r="545" spans="1:12">
      <c r="A545" s="2">
        <v>642</v>
      </c>
      <c r="B545" s="2">
        <v>2010</v>
      </c>
      <c r="C545" s="2"/>
      <c r="D545" s="6">
        <v>2</v>
      </c>
      <c r="E545" s="8" t="str">
        <f>整行拆分结果!D542&amp;整行拆分结果!E542&amp;整行拆分结果!F542&amp;整行拆分结果!G542</f>
        <v>item_30010_5,item_10000001_3394</v>
      </c>
      <c r="F545" s="2" t="s">
        <v>28</v>
      </c>
      <c r="G545" s="2">
        <v>1</v>
      </c>
      <c r="H545" s="2">
        <v>128</v>
      </c>
      <c r="I545" s="2">
        <v>0.01</v>
      </c>
      <c r="J545" s="2">
        <v>0.02</v>
      </c>
      <c r="K545" s="2"/>
      <c r="L545" s="2"/>
    </row>
    <row r="546" spans="1:12">
      <c r="A546" s="2">
        <v>643</v>
      </c>
      <c r="B546" s="2">
        <v>2010</v>
      </c>
      <c r="C546" s="2"/>
      <c r="D546" s="6">
        <v>3</v>
      </c>
      <c r="E546" s="8" t="str">
        <f>整行拆分结果!D543&amp;整行拆分结果!E543&amp;整行拆分结果!F543&amp;整行拆分结果!G543</f>
        <v>item_30010_5,item_10000001_6235</v>
      </c>
      <c r="F546" s="2" t="s">
        <v>28</v>
      </c>
      <c r="G546" s="2">
        <v>1</v>
      </c>
      <c r="H546" s="2">
        <v>150</v>
      </c>
      <c r="I546" s="2">
        <v>0.015</v>
      </c>
      <c r="J546" s="2">
        <v>0.03</v>
      </c>
      <c r="K546" s="2"/>
      <c r="L546" s="2"/>
    </row>
    <row r="547" spans="1:12">
      <c r="A547" s="2">
        <v>644</v>
      </c>
      <c r="B547" s="2">
        <v>2010</v>
      </c>
      <c r="C547" s="2"/>
      <c r="D547" s="6">
        <v>4</v>
      </c>
      <c r="E547" s="8" t="str">
        <f>整行拆分结果!D544&amp;整行拆分结果!E544&amp;整行拆分结果!F544&amp;整行拆分结果!G544</f>
        <v>item_30010_5,item_10000001_9600</v>
      </c>
      <c r="F547" s="2" t="s">
        <v>28</v>
      </c>
      <c r="G547" s="2">
        <v>2</v>
      </c>
      <c r="H547" s="2">
        <v>171</v>
      </c>
      <c r="I547" s="2">
        <v>0.02</v>
      </c>
      <c r="J547" s="2">
        <v>0.04</v>
      </c>
      <c r="K547" s="2"/>
      <c r="L547" s="2"/>
    </row>
    <row r="548" spans="1:12">
      <c r="A548" s="2">
        <v>645</v>
      </c>
      <c r="B548" s="2">
        <v>2010</v>
      </c>
      <c r="C548" s="2"/>
      <c r="D548" s="6">
        <v>5</v>
      </c>
      <c r="E548" s="8" t="str">
        <f>整行拆分结果!D545&amp;整行拆分结果!E545&amp;整行拆分结果!F545&amp;整行拆分结果!G545</f>
        <v>item_30010_5,item_10000001_13416</v>
      </c>
      <c r="F548" s="2" t="s">
        <v>28</v>
      </c>
      <c r="G548" s="2">
        <v>2</v>
      </c>
      <c r="H548" s="2">
        <v>193</v>
      </c>
      <c r="I548" s="2">
        <v>0.025</v>
      </c>
      <c r="J548" s="2">
        <v>0.05</v>
      </c>
      <c r="K548" s="2"/>
      <c r="L548" s="2"/>
    </row>
    <row r="549" spans="1:12">
      <c r="A549" s="2">
        <v>646</v>
      </c>
      <c r="B549" s="2">
        <v>2010</v>
      </c>
      <c r="C549" s="2"/>
      <c r="D549" s="6">
        <v>6</v>
      </c>
      <c r="E549" s="8" t="str">
        <f>整行拆分结果!D546&amp;整行拆分结果!E546&amp;整行拆分结果!F546&amp;整行拆分结果!G546</f>
        <v>item_30010_7,item_10000001_17636</v>
      </c>
      <c r="F549" s="2" t="s">
        <v>28</v>
      </c>
      <c r="G549" s="2">
        <v>3</v>
      </c>
      <c r="H549" s="2">
        <v>214</v>
      </c>
      <c r="I549" s="2">
        <v>0.03</v>
      </c>
      <c r="J549" s="2">
        <v>0.06</v>
      </c>
      <c r="K549" s="2"/>
      <c r="L549" s="2"/>
    </row>
    <row r="550" spans="1:12">
      <c r="A550" s="2">
        <v>647</v>
      </c>
      <c r="B550" s="2">
        <v>2010</v>
      </c>
      <c r="C550" s="2"/>
      <c r="D550" s="6">
        <v>7</v>
      </c>
      <c r="E550" s="8" t="str">
        <f>整行拆分结果!D547&amp;整行拆分结果!E547&amp;整行拆分结果!F547&amp;整行拆分结果!G547</f>
        <v>item_30010_7,item_10000001_22224</v>
      </c>
      <c r="F550" s="2" t="s">
        <v>28</v>
      </c>
      <c r="G550" s="2">
        <v>3</v>
      </c>
      <c r="H550" s="2">
        <v>236</v>
      </c>
      <c r="I550" s="2">
        <v>0.035</v>
      </c>
      <c r="J550" s="2">
        <v>0.07</v>
      </c>
      <c r="K550" s="2"/>
      <c r="L550" s="2"/>
    </row>
    <row r="551" spans="1:12">
      <c r="A551" s="2">
        <v>648</v>
      </c>
      <c r="B551" s="2">
        <v>2010</v>
      </c>
      <c r="C551" s="2"/>
      <c r="D551" s="6">
        <v>8</v>
      </c>
      <c r="E551" s="8" t="str">
        <f>整行拆分结果!D548&amp;整行拆分结果!E548&amp;整行拆分结果!F548&amp;整行拆分结果!G548</f>
        <v>item_30010_7,item_10000001_27152</v>
      </c>
      <c r="F551" s="2" t="s">
        <v>28</v>
      </c>
      <c r="G551" s="2">
        <v>4</v>
      </c>
      <c r="H551" s="2">
        <v>257</v>
      </c>
      <c r="I551" s="2">
        <v>0.04</v>
      </c>
      <c r="J551" s="2">
        <v>0.08</v>
      </c>
      <c r="K551" s="2"/>
      <c r="L551" s="2"/>
    </row>
    <row r="552" spans="1:12">
      <c r="A552" s="2">
        <v>649</v>
      </c>
      <c r="B552" s="2">
        <v>2010</v>
      </c>
      <c r="C552" s="2"/>
      <c r="D552" s="6">
        <v>9</v>
      </c>
      <c r="E552" s="8" t="str">
        <f>整行拆分结果!D549&amp;整行拆分结果!E549&amp;整行拆分结果!F549&amp;整行拆分结果!G549</f>
        <v>item_30010_7,item_10000001_32400</v>
      </c>
      <c r="F552" s="2" t="s">
        <v>28</v>
      </c>
      <c r="G552" s="2">
        <v>4</v>
      </c>
      <c r="H552" s="2">
        <v>279</v>
      </c>
      <c r="I552" s="2">
        <v>0.045</v>
      </c>
      <c r="J552" s="2">
        <v>0.09</v>
      </c>
      <c r="K552" s="2"/>
      <c r="L552" s="2"/>
    </row>
    <row r="553" spans="1:12">
      <c r="A553" s="2">
        <v>650</v>
      </c>
      <c r="B553" s="2">
        <v>2010</v>
      </c>
      <c r="C553" s="2"/>
      <c r="D553" s="6">
        <v>10</v>
      </c>
      <c r="E553" s="8" t="str">
        <f>整行拆分结果!D550&amp;整行拆分结果!E550&amp;整行拆分结果!F550&amp;整行拆分结果!G550</f>
        <v>item_30010_7,item_10000001_37948</v>
      </c>
      <c r="F553" s="2" t="s">
        <v>28</v>
      </c>
      <c r="G553" s="2">
        <v>5</v>
      </c>
      <c r="H553" s="2">
        <v>300</v>
      </c>
      <c r="I553" s="2">
        <v>0.05</v>
      </c>
      <c r="J553" s="2">
        <v>0.1</v>
      </c>
      <c r="K553" s="2"/>
      <c r="L553" s="2"/>
    </row>
    <row r="554" spans="1:12">
      <c r="A554" s="2">
        <v>651</v>
      </c>
      <c r="B554" s="2">
        <v>2010</v>
      </c>
      <c r="C554" s="2"/>
      <c r="D554" s="6">
        <v>11</v>
      </c>
      <c r="E554" s="8" t="str">
        <f>整行拆分结果!D551&amp;整行拆分结果!E551&amp;整行拆分结果!F551&amp;整行拆分结果!G551</f>
        <v>item_30010_9,item_10000001_43780</v>
      </c>
      <c r="F554" s="2" t="s">
        <v>28</v>
      </c>
      <c r="G554" s="2">
        <v>5</v>
      </c>
      <c r="H554" s="2">
        <v>322</v>
      </c>
      <c r="I554" s="2">
        <v>0.055</v>
      </c>
      <c r="J554" s="2">
        <v>0.11</v>
      </c>
      <c r="K554" s="2"/>
      <c r="L554" s="2"/>
    </row>
    <row r="555" spans="1:12">
      <c r="A555" s="2">
        <v>652</v>
      </c>
      <c r="B555" s="2">
        <v>2010</v>
      </c>
      <c r="C555" s="2"/>
      <c r="D555" s="6">
        <v>12</v>
      </c>
      <c r="E555" s="8" t="str">
        <f>整行拆分结果!D552&amp;整行拆分结果!E552&amp;整行拆分结果!F552&amp;整行拆分结果!G552</f>
        <v>item_30010_9,item_10000001_49883</v>
      </c>
      <c r="F555" s="2" t="s">
        <v>28</v>
      </c>
      <c r="G555" s="2">
        <v>6</v>
      </c>
      <c r="H555" s="2">
        <v>343</v>
      </c>
      <c r="I555" s="2">
        <v>0.06</v>
      </c>
      <c r="J555" s="2">
        <v>0.12</v>
      </c>
      <c r="K555" s="2"/>
      <c r="L555" s="2"/>
    </row>
    <row r="556" spans="1:12">
      <c r="A556" s="2">
        <v>653</v>
      </c>
      <c r="B556" s="2">
        <v>2010</v>
      </c>
      <c r="C556" s="2"/>
      <c r="D556" s="6">
        <v>13</v>
      </c>
      <c r="E556" s="8" t="str">
        <f>整行拆分结果!D553&amp;整行拆分结果!E553&amp;整行拆分结果!F553&amp;整行拆分结果!G553</f>
        <v>item_30010_9,item_10000001_56246</v>
      </c>
      <c r="F556" s="2" t="s">
        <v>28</v>
      </c>
      <c r="G556" s="2">
        <v>6</v>
      </c>
      <c r="H556" s="2">
        <v>364</v>
      </c>
      <c r="I556" s="2">
        <v>0.065</v>
      </c>
      <c r="J556" s="2">
        <v>0.13</v>
      </c>
      <c r="K556" s="2"/>
      <c r="L556" s="2"/>
    </row>
    <row r="557" spans="1:12">
      <c r="A557" s="2">
        <v>654</v>
      </c>
      <c r="B557" s="2">
        <v>2010</v>
      </c>
      <c r="C557" s="2"/>
      <c r="D557" s="6">
        <v>14</v>
      </c>
      <c r="E557" s="8" t="str">
        <f>整行拆分结果!D554&amp;整行拆分结果!E554&amp;整行拆分结果!F554&amp;整行拆分结果!G554</f>
        <v>item_30010_9,item_10000001_62860</v>
      </c>
      <c r="F557" s="2" t="s">
        <v>28</v>
      </c>
      <c r="G557" s="2">
        <v>7</v>
      </c>
      <c r="H557" s="2">
        <v>386</v>
      </c>
      <c r="I557" s="2">
        <v>0.07</v>
      </c>
      <c r="J557" s="2">
        <v>0.14</v>
      </c>
      <c r="K557" s="2"/>
      <c r="L557" s="2"/>
    </row>
    <row r="558" spans="1:12">
      <c r="A558" s="2">
        <v>655</v>
      </c>
      <c r="B558" s="2">
        <v>2010</v>
      </c>
      <c r="C558" s="2"/>
      <c r="D558" s="6">
        <v>15</v>
      </c>
      <c r="E558" s="8" t="str">
        <f>整行拆分结果!D555&amp;整行拆分结果!E555&amp;整行拆分结果!F555&amp;整行拆分结果!G555</f>
        <v>item_30010_9,item_10000001_69714</v>
      </c>
      <c r="F558" s="2" t="s">
        <v>28</v>
      </c>
      <c r="G558" s="2">
        <v>7</v>
      </c>
      <c r="H558" s="2">
        <v>407</v>
      </c>
      <c r="I558" s="2">
        <v>0.075</v>
      </c>
      <c r="J558" s="2">
        <v>0.15</v>
      </c>
      <c r="K558" s="2"/>
      <c r="L558" s="2"/>
    </row>
    <row r="559" spans="1:12">
      <c r="A559" s="2">
        <v>656</v>
      </c>
      <c r="B559" s="2">
        <v>2010</v>
      </c>
      <c r="C559" s="2"/>
      <c r="D559" s="6">
        <v>16</v>
      </c>
      <c r="E559" s="8" t="str">
        <f>整行拆分结果!D556&amp;整行拆分结果!E556&amp;整行拆分结果!F556&amp;整行拆分结果!G556</f>
        <v>item_30010_11,item_10000001_76800</v>
      </c>
      <c r="F559" s="2" t="s">
        <v>28</v>
      </c>
      <c r="G559" s="2">
        <v>8</v>
      </c>
      <c r="H559" s="2">
        <v>429</v>
      </c>
      <c r="I559" s="2">
        <v>0.08</v>
      </c>
      <c r="J559" s="2">
        <v>0.16</v>
      </c>
      <c r="K559" s="2"/>
      <c r="L559" s="2"/>
    </row>
    <row r="560" spans="1:12">
      <c r="A560" s="2">
        <v>657</v>
      </c>
      <c r="B560" s="2">
        <v>2010</v>
      </c>
      <c r="C560" s="2"/>
      <c r="D560" s="6">
        <v>17</v>
      </c>
      <c r="E560" s="8" t="str">
        <f>整行拆分结果!D557&amp;整行拆分结果!E557&amp;整行拆分结果!F557&amp;整行拆分结果!G557</f>
        <v>item_30010_11,item_10000001_84112</v>
      </c>
      <c r="F560" s="2" t="s">
        <v>28</v>
      </c>
      <c r="G560" s="2">
        <v>8</v>
      </c>
      <c r="H560" s="2">
        <v>450</v>
      </c>
      <c r="I560" s="2">
        <v>0.085</v>
      </c>
      <c r="J560" s="2">
        <v>0.17</v>
      </c>
      <c r="K560" s="2"/>
      <c r="L560" s="2"/>
    </row>
    <row r="561" spans="1:12">
      <c r="A561" s="2">
        <v>658</v>
      </c>
      <c r="B561" s="2">
        <v>2010</v>
      </c>
      <c r="C561" s="2"/>
      <c r="D561" s="6">
        <v>18</v>
      </c>
      <c r="E561" s="8" t="str">
        <f>整行拆分结果!D558&amp;整行拆分结果!E558&amp;整行拆分结果!F558&amp;整行拆分结果!G558</f>
        <v>item_30010_11,item_10000001_91642</v>
      </c>
      <c r="F561" s="2" t="s">
        <v>28</v>
      </c>
      <c r="G561" s="2">
        <v>9</v>
      </c>
      <c r="H561" s="2">
        <v>472</v>
      </c>
      <c r="I561" s="2">
        <v>0.09</v>
      </c>
      <c r="J561" s="2">
        <v>0.18</v>
      </c>
      <c r="K561" s="2"/>
      <c r="L561" s="2"/>
    </row>
    <row r="562" spans="1:12">
      <c r="A562" s="2">
        <v>659</v>
      </c>
      <c r="B562" s="2">
        <v>2010</v>
      </c>
      <c r="C562" s="2"/>
      <c r="D562" s="6">
        <v>19</v>
      </c>
      <c r="E562" s="8" t="str">
        <f>整行拆分结果!D559&amp;整行拆分结果!E559&amp;整行拆分结果!F559&amp;整行拆分结果!G559</f>
        <v>item_30010_11,item_10000001_99383</v>
      </c>
      <c r="F562" s="2" t="s">
        <v>28</v>
      </c>
      <c r="G562" s="2">
        <v>9</v>
      </c>
      <c r="H562" s="2">
        <v>493</v>
      </c>
      <c r="I562" s="2">
        <v>0.095</v>
      </c>
      <c r="J562" s="2">
        <v>0.19</v>
      </c>
      <c r="K562" s="2"/>
      <c r="L562" s="2"/>
    </row>
    <row r="563" spans="1:12">
      <c r="A563" s="2">
        <v>660</v>
      </c>
      <c r="B563" s="2">
        <v>2010</v>
      </c>
      <c r="C563" s="2"/>
      <c r="D563" s="6">
        <v>20</v>
      </c>
      <c r="E563" s="8" t="str">
        <f>整行拆分结果!D560&amp;整行拆分结果!E560&amp;整行拆分结果!F560&amp;整行拆分结果!G560</f>
        <v>item_30010_11,item_10000001_107332</v>
      </c>
      <c r="F563" s="2" t="s">
        <v>28</v>
      </c>
      <c r="G563" s="2">
        <v>10</v>
      </c>
      <c r="H563" s="2">
        <v>515</v>
      </c>
      <c r="I563">
        <v>0.1</v>
      </c>
      <c r="J563">
        <v>0.2</v>
      </c>
      <c r="K563" s="2"/>
      <c r="L563" s="2"/>
    </row>
    <row r="564" spans="1:12">
      <c r="A564" s="2">
        <v>661</v>
      </c>
      <c r="B564" s="2">
        <v>2010</v>
      </c>
      <c r="C564" s="2"/>
      <c r="D564" s="6">
        <v>21</v>
      </c>
      <c r="E564" s="8" t="str">
        <f>整行拆分结果!D561&amp;整行拆分结果!E561&amp;整行拆分结果!F561&amp;整行拆分结果!G561</f>
        <v>item_30010_13,item_10000001_115481</v>
      </c>
      <c r="F564" s="2" t="s">
        <v>28</v>
      </c>
      <c r="G564" s="2">
        <v>10</v>
      </c>
      <c r="H564" s="2">
        <v>536</v>
      </c>
      <c r="I564">
        <v>0.105</v>
      </c>
      <c r="J564">
        <v>0.21</v>
      </c>
      <c r="K564" s="2"/>
      <c r="L564" s="2"/>
    </row>
    <row r="565" spans="1:12">
      <c r="A565" s="2">
        <v>662</v>
      </c>
      <c r="B565" s="2">
        <v>2010</v>
      </c>
      <c r="C565" s="2"/>
      <c r="D565" s="6">
        <v>22</v>
      </c>
      <c r="E565" s="8" t="str">
        <f>整行拆分结果!D562&amp;整行拆分结果!E562&amp;整行拆分结果!F562&amp;整行拆分结果!G562</f>
        <v>item_30010_13,item_10000001_123827</v>
      </c>
      <c r="F565" s="2" t="s">
        <v>28</v>
      </c>
      <c r="G565" s="2">
        <v>11</v>
      </c>
      <c r="H565" s="2">
        <v>558</v>
      </c>
      <c r="I565">
        <v>0.11</v>
      </c>
      <c r="J565">
        <v>0.22</v>
      </c>
      <c r="K565" s="2"/>
      <c r="L565" s="2"/>
    </row>
    <row r="566" spans="1:12">
      <c r="A566" s="2">
        <v>663</v>
      </c>
      <c r="B566" s="2">
        <v>2010</v>
      </c>
      <c r="C566" s="2"/>
      <c r="D566" s="6">
        <v>23</v>
      </c>
      <c r="E566" s="8" t="str">
        <f>整行拆分结果!D563&amp;整行拆分结果!E563&amp;整行拆分结果!F563&amp;整行拆分结果!G563</f>
        <v>item_30010_13,item_10000001_132365</v>
      </c>
      <c r="F566" s="2" t="s">
        <v>28</v>
      </c>
      <c r="G566" s="2">
        <v>11</v>
      </c>
      <c r="H566" s="2">
        <v>579</v>
      </c>
      <c r="I566">
        <v>0.115</v>
      </c>
      <c r="J566">
        <v>0.23</v>
      </c>
      <c r="K566" s="2"/>
      <c r="L566" s="2"/>
    </row>
    <row r="567" spans="1:12">
      <c r="A567" s="2">
        <v>664</v>
      </c>
      <c r="B567" s="2">
        <v>2010</v>
      </c>
      <c r="C567" s="2"/>
      <c r="D567" s="6">
        <v>24</v>
      </c>
      <c r="E567" s="8" t="str">
        <f>整行拆分结果!D564&amp;整行拆分结果!E564&amp;整行拆分结果!F564&amp;整行拆分结果!G564</f>
        <v>item_30010_13,item_10000001_141091</v>
      </c>
      <c r="F567" s="2" t="s">
        <v>28</v>
      </c>
      <c r="G567" s="2">
        <v>12</v>
      </c>
      <c r="H567" s="2">
        <v>601</v>
      </c>
      <c r="I567">
        <v>0.12</v>
      </c>
      <c r="J567">
        <v>0.24</v>
      </c>
      <c r="K567" s="2"/>
      <c r="L567" s="2"/>
    </row>
    <row r="568" spans="1:12">
      <c r="A568" s="2">
        <v>665</v>
      </c>
      <c r="B568" s="2">
        <v>2010</v>
      </c>
      <c r="C568" s="2"/>
      <c r="D568" s="6">
        <v>25</v>
      </c>
      <c r="E568" s="8" t="str">
        <f>整行拆分结果!D565&amp;整行拆分结果!E565&amp;整行拆分结果!F565&amp;整行拆分结果!G565</f>
        <v>item_30010_13,item_10000001_150000</v>
      </c>
      <c r="F568" s="2" t="s">
        <v>28</v>
      </c>
      <c r="G568" s="2">
        <v>12</v>
      </c>
      <c r="H568" s="2">
        <v>622</v>
      </c>
      <c r="I568">
        <v>0.125</v>
      </c>
      <c r="J568">
        <v>0.25</v>
      </c>
      <c r="K568" s="2"/>
      <c r="L568" s="2"/>
    </row>
    <row r="569" spans="1:12">
      <c r="A569" s="2">
        <v>666</v>
      </c>
      <c r="B569" s="2">
        <v>2010</v>
      </c>
      <c r="C569" s="2"/>
      <c r="D569" s="6">
        <v>26</v>
      </c>
      <c r="E569" s="8" t="str">
        <f>整行拆分结果!D566&amp;整行拆分结果!E566&amp;整行拆分结果!F566&amp;整行拆分结果!G566</f>
        <v>item_30010_15,item_10000001_159090</v>
      </c>
      <c r="F569" s="2" t="s">
        <v>28</v>
      </c>
      <c r="G569" s="2">
        <v>13</v>
      </c>
      <c r="H569" s="2">
        <v>644</v>
      </c>
      <c r="I569">
        <v>0.13</v>
      </c>
      <c r="J569">
        <v>0.26</v>
      </c>
      <c r="K569" s="2"/>
      <c r="L569" s="2"/>
    </row>
    <row r="570" spans="1:12">
      <c r="A570" s="2">
        <v>667</v>
      </c>
      <c r="B570" s="2">
        <v>2010</v>
      </c>
      <c r="C570" s="2"/>
      <c r="D570" s="6">
        <v>27</v>
      </c>
      <c r="E570" s="8" t="str">
        <f>整行拆分结果!D567&amp;整行拆分结果!E567&amp;整行拆分结果!F567&amp;整行拆分结果!G567</f>
        <v>item_30010_15,item_10000001_168355</v>
      </c>
      <c r="F570" s="2" t="s">
        <v>28</v>
      </c>
      <c r="G570" s="2">
        <v>13</v>
      </c>
      <c r="H570" s="2">
        <v>665</v>
      </c>
      <c r="I570">
        <v>0.135</v>
      </c>
      <c r="J570">
        <v>0.27</v>
      </c>
      <c r="K570" s="2"/>
      <c r="L570" s="2"/>
    </row>
    <row r="571" spans="1:12">
      <c r="A571" s="2">
        <v>668</v>
      </c>
      <c r="B571" s="2">
        <v>2010</v>
      </c>
      <c r="C571" s="2"/>
      <c r="D571" s="6">
        <v>28</v>
      </c>
      <c r="E571" s="8" t="str">
        <f>整行拆分结果!D568&amp;整行拆分结果!E568&amp;整行拆分结果!F568&amp;整行拆分结果!G568</f>
        <v>item_30010_15,item_10000001_177794</v>
      </c>
      <c r="F571" s="2" t="s">
        <v>28</v>
      </c>
      <c r="G571" s="2">
        <v>14</v>
      </c>
      <c r="H571" s="2">
        <v>686</v>
      </c>
      <c r="I571">
        <v>0.14</v>
      </c>
      <c r="J571">
        <v>0.28</v>
      </c>
      <c r="K571" s="2"/>
      <c r="L571" s="2"/>
    </row>
    <row r="572" spans="1:12">
      <c r="A572" s="2">
        <v>669</v>
      </c>
      <c r="B572" s="2">
        <v>2010</v>
      </c>
      <c r="C572" s="2"/>
      <c r="D572" s="6">
        <v>29</v>
      </c>
      <c r="E572" s="8" t="str">
        <f>整行拆分结果!D569&amp;整行拆分结果!E569&amp;整行拆分结果!F569&amp;整行拆分结果!G569</f>
        <v>item_30010_15,item_10000001_187404</v>
      </c>
      <c r="F572" s="2" t="s">
        <v>28</v>
      </c>
      <c r="G572" s="2">
        <v>14</v>
      </c>
      <c r="H572" s="2">
        <v>708</v>
      </c>
      <c r="I572">
        <v>0.145</v>
      </c>
      <c r="J572">
        <v>0.29</v>
      </c>
      <c r="K572" s="2"/>
      <c r="L572" s="2"/>
    </row>
    <row r="573" spans="1:12">
      <c r="A573" s="2">
        <v>670</v>
      </c>
      <c r="B573" s="2">
        <v>2010</v>
      </c>
      <c r="C573" s="2"/>
      <c r="D573" s="6">
        <v>30</v>
      </c>
      <c r="E573" s="8" t="str">
        <f>整行拆分结果!D570&amp;整行拆分结果!E570&amp;整行拆分结果!F570&amp;整行拆分结果!G570</f>
        <v>item_30010_15,item_10000001_197180</v>
      </c>
      <c r="F573" s="2" t="s">
        <v>28</v>
      </c>
      <c r="G573" s="2">
        <v>15</v>
      </c>
      <c r="H573" s="2">
        <v>729</v>
      </c>
      <c r="I573">
        <v>0.15</v>
      </c>
      <c r="J573">
        <v>0.3</v>
      </c>
      <c r="K573" s="2"/>
      <c r="L573" s="2"/>
    </row>
    <row r="574" spans="1:12">
      <c r="A574" s="2">
        <v>671</v>
      </c>
      <c r="B574" s="2">
        <v>2010</v>
      </c>
      <c r="C574" s="2"/>
      <c r="D574" s="6">
        <v>31</v>
      </c>
      <c r="E574" s="8" t="str">
        <f>整行拆分结果!D571&amp;整行拆分结果!E571&amp;整行拆分结果!F571&amp;整行拆分结果!G571</f>
        <v>item_30010_17,item_10000001_207121</v>
      </c>
      <c r="F574" s="2" t="s">
        <v>28</v>
      </c>
      <c r="G574" s="2">
        <v>15</v>
      </c>
      <c r="H574" s="2">
        <v>751</v>
      </c>
      <c r="I574">
        <v>0.155</v>
      </c>
      <c r="J574">
        <v>0.31</v>
      </c>
      <c r="K574" s="2"/>
      <c r="L574" s="2"/>
    </row>
    <row r="575" spans="1:12">
      <c r="A575" s="2">
        <v>672</v>
      </c>
      <c r="B575" s="2">
        <v>2010</v>
      </c>
      <c r="C575" s="2"/>
      <c r="D575" s="6">
        <v>32</v>
      </c>
      <c r="E575" s="8" t="str">
        <f>整行拆分结果!D572&amp;整行拆分结果!E572&amp;整行拆分结果!F572&amp;整行拆分结果!G572</f>
        <v>item_30010_17,item_10000001_217223</v>
      </c>
      <c r="F575" s="2" t="s">
        <v>28</v>
      </c>
      <c r="G575" s="2">
        <v>16</v>
      </c>
      <c r="H575" s="2">
        <v>772</v>
      </c>
      <c r="I575">
        <v>0.16</v>
      </c>
      <c r="J575">
        <v>0.32</v>
      </c>
      <c r="K575" s="2"/>
      <c r="L575" s="2"/>
    </row>
    <row r="576" spans="1:12">
      <c r="A576" s="2">
        <v>673</v>
      </c>
      <c r="B576" s="2">
        <v>2010</v>
      </c>
      <c r="C576" s="2"/>
      <c r="D576" s="6">
        <v>33</v>
      </c>
      <c r="E576" s="8" t="str">
        <f>整行拆分结果!D573&amp;整行拆分结果!E573&amp;整行拆分结果!F573&amp;整行拆分结果!G573</f>
        <v>item_30010_17,item_10000001_227485</v>
      </c>
      <c r="F576" s="2" t="s">
        <v>28</v>
      </c>
      <c r="G576" s="2">
        <v>16</v>
      </c>
      <c r="H576" s="2">
        <v>794</v>
      </c>
      <c r="I576">
        <v>0.165</v>
      </c>
      <c r="J576">
        <v>0.33</v>
      </c>
      <c r="K576" s="2"/>
      <c r="L576" s="2"/>
    </row>
    <row r="577" spans="1:12">
      <c r="A577" s="2">
        <v>674</v>
      </c>
      <c r="B577" s="2">
        <v>2010</v>
      </c>
      <c r="C577" s="2"/>
      <c r="D577" s="6">
        <v>34</v>
      </c>
      <c r="E577" s="8" t="str">
        <f>整行拆分结果!D574&amp;整行拆分结果!E574&amp;整行拆分结果!F574&amp;整行拆分结果!G574</f>
        <v>item_30010_17,item_10000001_237902</v>
      </c>
      <c r="F577" s="2" t="s">
        <v>28</v>
      </c>
      <c r="G577" s="2">
        <v>17</v>
      </c>
      <c r="H577" s="2">
        <v>815</v>
      </c>
      <c r="I577">
        <v>0.17</v>
      </c>
      <c r="J577">
        <v>0.34</v>
      </c>
      <c r="K577" s="2"/>
      <c r="L577" s="2"/>
    </row>
    <row r="578" spans="1:12">
      <c r="A578" s="2">
        <v>675</v>
      </c>
      <c r="B578" s="2">
        <v>2010</v>
      </c>
      <c r="C578" s="2"/>
      <c r="D578" s="6">
        <v>35</v>
      </c>
      <c r="E578" s="8" t="str">
        <f>整行拆分结果!D575&amp;整行拆分结果!E575&amp;整行拆分结果!F575&amp;整行拆分结果!G575</f>
        <v>item_30010_17,item_10000001_248476</v>
      </c>
      <c r="F578" s="2" t="s">
        <v>28</v>
      </c>
      <c r="G578" s="2">
        <v>17</v>
      </c>
      <c r="H578" s="2">
        <v>837</v>
      </c>
      <c r="I578">
        <v>0.175</v>
      </c>
      <c r="J578">
        <v>0.35</v>
      </c>
      <c r="K578" s="2"/>
      <c r="L578" s="2"/>
    </row>
    <row r="579" spans="1:12">
      <c r="A579" s="2">
        <v>676</v>
      </c>
      <c r="B579" s="2">
        <v>2010</v>
      </c>
      <c r="C579" s="2"/>
      <c r="D579" s="6">
        <v>36</v>
      </c>
      <c r="E579" s="8" t="str">
        <f>整行拆分结果!D576&amp;整行拆分结果!E576&amp;整行拆分结果!F576&amp;整行拆分结果!G576</f>
        <v>item_30010_19,item_10000001_259200</v>
      </c>
      <c r="F579" s="2" t="s">
        <v>28</v>
      </c>
      <c r="G579" s="2">
        <v>18</v>
      </c>
      <c r="H579" s="2">
        <v>858</v>
      </c>
      <c r="I579">
        <v>0.18</v>
      </c>
      <c r="J579">
        <v>0.36</v>
      </c>
      <c r="K579" s="2"/>
      <c r="L579" s="2"/>
    </row>
    <row r="580" spans="1:12">
      <c r="A580" s="2">
        <v>677</v>
      </c>
      <c r="B580" s="2">
        <v>2010</v>
      </c>
      <c r="C580" s="2"/>
      <c r="D580" s="6">
        <v>37</v>
      </c>
      <c r="E580" s="8" t="str">
        <f>整行拆分结果!D577&amp;整行拆分结果!E577&amp;整行拆分结果!F577&amp;整行拆分结果!G577</f>
        <v>item_30010_19,item_10000001_270074</v>
      </c>
      <c r="F580" s="2" t="s">
        <v>28</v>
      </c>
      <c r="G580" s="2">
        <v>18</v>
      </c>
      <c r="H580" s="2">
        <v>880</v>
      </c>
      <c r="I580">
        <v>0.185</v>
      </c>
      <c r="J580">
        <v>0.37</v>
      </c>
      <c r="K580" s="2"/>
      <c r="L580" s="2"/>
    </row>
    <row r="581" spans="1:12">
      <c r="A581" s="2">
        <v>678</v>
      </c>
      <c r="B581" s="2">
        <v>2010</v>
      </c>
      <c r="C581" s="2"/>
      <c r="D581" s="6">
        <v>38</v>
      </c>
      <c r="E581" s="8" t="str">
        <f>整行拆分结果!D578&amp;整行拆分结果!E578&amp;整行拆分结果!F578&amp;整行拆分结果!G578</f>
        <v>item_30010_19,item_10000001_281098</v>
      </c>
      <c r="F581" s="2" t="s">
        <v>28</v>
      </c>
      <c r="G581" s="2">
        <v>19</v>
      </c>
      <c r="H581" s="2">
        <v>901</v>
      </c>
      <c r="I581">
        <v>0.19</v>
      </c>
      <c r="J581">
        <v>0.38</v>
      </c>
      <c r="K581" s="2"/>
      <c r="L581" s="2"/>
    </row>
    <row r="582" spans="1:12">
      <c r="A582" s="2">
        <v>679</v>
      </c>
      <c r="B582" s="2">
        <v>2010</v>
      </c>
      <c r="C582" s="2"/>
      <c r="D582" s="6">
        <v>39</v>
      </c>
      <c r="E582" s="8" t="str">
        <f>整行拆分结果!D579&amp;整行拆分结果!E579&amp;整行拆分结果!F579&amp;整行拆分结果!G579</f>
        <v>item_30010_19,item_10000001_292266</v>
      </c>
      <c r="F582" s="2" t="s">
        <v>28</v>
      </c>
      <c r="G582" s="2">
        <v>19</v>
      </c>
      <c r="H582" s="2">
        <v>923</v>
      </c>
      <c r="I582">
        <v>0.195</v>
      </c>
      <c r="J582">
        <v>0.39</v>
      </c>
      <c r="K582" s="2"/>
      <c r="L582" s="2"/>
    </row>
    <row r="583" spans="1:12">
      <c r="A583" s="2">
        <v>680</v>
      </c>
      <c r="B583" s="2">
        <v>2010</v>
      </c>
      <c r="C583" s="2"/>
      <c r="D583" s="6">
        <v>40</v>
      </c>
      <c r="E583" s="8" t="str">
        <f>整行拆分结果!D580&amp;整行拆分结果!E580&amp;整行拆分结果!F580&amp;整行拆分结果!G580</f>
        <v>item_30010_19,item_10000001_303578</v>
      </c>
      <c r="F583" s="2" t="s">
        <v>28</v>
      </c>
      <c r="G583" s="2">
        <v>20</v>
      </c>
      <c r="H583" s="2">
        <v>944</v>
      </c>
      <c r="I583">
        <v>0.2</v>
      </c>
      <c r="J583">
        <v>0.4</v>
      </c>
      <c r="K583" s="2"/>
      <c r="L583" s="2"/>
    </row>
    <row r="584" spans="1:12">
      <c r="A584" s="2">
        <v>681</v>
      </c>
      <c r="B584" s="2">
        <v>2010</v>
      </c>
      <c r="C584" s="2"/>
      <c r="D584" s="6">
        <v>41</v>
      </c>
      <c r="E584" s="8" t="str">
        <f>整行拆分结果!D581&amp;整行拆分结果!E581&amp;整行拆分结果!F581&amp;整行拆分结果!G581</f>
        <v>item_30010_22,item_10000001_315034</v>
      </c>
      <c r="F584" s="2" t="s">
        <v>28</v>
      </c>
      <c r="G584" s="2">
        <v>20</v>
      </c>
      <c r="H584" s="2">
        <v>966</v>
      </c>
      <c r="I584">
        <v>0.205</v>
      </c>
      <c r="J584">
        <v>0.41</v>
      </c>
      <c r="K584" s="2"/>
      <c r="L584" s="2"/>
    </row>
    <row r="585" spans="1:12">
      <c r="A585" s="2">
        <v>682</v>
      </c>
      <c r="B585" s="2">
        <v>2010</v>
      </c>
      <c r="C585" s="2"/>
      <c r="D585" s="6">
        <v>42</v>
      </c>
      <c r="E585" s="8" t="str">
        <f>整行拆分结果!D582&amp;整行拆分结果!E582&amp;整行拆分结果!F582&amp;整行拆分结果!G582</f>
        <v>item_30010_22,item_10000001_326629</v>
      </c>
      <c r="F585" s="2" t="s">
        <v>28</v>
      </c>
      <c r="G585" s="2">
        <v>21</v>
      </c>
      <c r="H585" s="2">
        <v>987</v>
      </c>
      <c r="I585">
        <v>0.21</v>
      </c>
      <c r="J585">
        <v>0.42</v>
      </c>
      <c r="K585" s="2"/>
      <c r="L585" s="2"/>
    </row>
    <row r="586" spans="1:12">
      <c r="A586" s="2">
        <v>683</v>
      </c>
      <c r="B586" s="2">
        <v>2010</v>
      </c>
      <c r="C586" s="2"/>
      <c r="D586" s="6">
        <v>43</v>
      </c>
      <c r="E586" s="8" t="str">
        <f>整行拆分结果!D583&amp;整行拆分结果!E583&amp;整行拆分结果!F583&amp;整行拆分结果!G583</f>
        <v>item_30010_22,item_10000001_338364</v>
      </c>
      <c r="F586" s="2" t="s">
        <v>28</v>
      </c>
      <c r="G586" s="2">
        <v>21</v>
      </c>
      <c r="H586" s="2">
        <v>1008</v>
      </c>
      <c r="I586">
        <v>0.215</v>
      </c>
      <c r="J586">
        <v>0.43</v>
      </c>
      <c r="K586" s="2"/>
      <c r="L586" s="2"/>
    </row>
    <row r="587" spans="1:12">
      <c r="A587" s="2">
        <v>684</v>
      </c>
      <c r="B587" s="2">
        <v>2010</v>
      </c>
      <c r="C587" s="2"/>
      <c r="D587" s="6">
        <v>44</v>
      </c>
      <c r="E587" s="8" t="str">
        <f>整行拆分结果!D584&amp;整行拆分结果!E584&amp;整行拆分结果!F584&amp;整行拆分结果!G584</f>
        <v>item_30010_22,item_10000001_350236</v>
      </c>
      <c r="F587" s="2" t="s">
        <v>28</v>
      </c>
      <c r="G587" s="2">
        <v>22</v>
      </c>
      <c r="H587" s="2">
        <v>1030</v>
      </c>
      <c r="I587">
        <v>0.22</v>
      </c>
      <c r="J587">
        <v>0.44</v>
      </c>
      <c r="K587" s="2"/>
      <c r="L587" s="2"/>
    </row>
    <row r="588" spans="1:12">
      <c r="A588" s="2">
        <v>685</v>
      </c>
      <c r="B588" s="2">
        <v>2010</v>
      </c>
      <c r="C588" s="2"/>
      <c r="D588" s="6">
        <v>45</v>
      </c>
      <c r="E588" s="8" t="str">
        <f>整行拆分结果!D585&amp;整行拆分结果!E585&amp;整行拆分结果!F585&amp;整行拆分结果!G585</f>
        <v>item_30010_22,item_10000001_362243</v>
      </c>
      <c r="F588" s="2" t="s">
        <v>28</v>
      </c>
      <c r="G588" s="2">
        <v>22</v>
      </c>
      <c r="H588" s="2">
        <v>1051</v>
      </c>
      <c r="I588">
        <v>0.225</v>
      </c>
      <c r="J588">
        <v>0.45</v>
      </c>
      <c r="K588" s="2"/>
      <c r="L588" s="2"/>
    </row>
    <row r="589" spans="1:12">
      <c r="A589" s="2">
        <v>686</v>
      </c>
      <c r="B589" s="2">
        <v>2010</v>
      </c>
      <c r="C589" s="2"/>
      <c r="D589" s="6">
        <v>46</v>
      </c>
      <c r="E589" s="8" t="str">
        <f>整行拆分结果!D586&amp;整行拆分结果!E586&amp;整行拆分结果!F586&amp;整行拆分结果!G586</f>
        <v>item_30010_25,item_10000001_374384</v>
      </c>
      <c r="F589" s="2" t="s">
        <v>28</v>
      </c>
      <c r="G589" s="2">
        <v>23</v>
      </c>
      <c r="H589" s="2">
        <v>1073</v>
      </c>
      <c r="I589">
        <v>0.23</v>
      </c>
      <c r="J589">
        <v>0.46</v>
      </c>
      <c r="K589" s="2"/>
      <c r="L589" s="2"/>
    </row>
    <row r="590" spans="1:12">
      <c r="A590" s="2">
        <v>687</v>
      </c>
      <c r="B590" s="2">
        <v>2010</v>
      </c>
      <c r="C590" s="2"/>
      <c r="D590" s="6">
        <v>47</v>
      </c>
      <c r="E590" s="8" t="str">
        <f>整行拆分结果!D587&amp;整行拆分结果!E587&amp;整行拆分结果!F587&amp;整行拆分结果!G587</f>
        <v>item_30010_25,item_10000001_386659</v>
      </c>
      <c r="F590" s="2" t="s">
        <v>28</v>
      </c>
      <c r="G590" s="2">
        <v>23</v>
      </c>
      <c r="H590" s="2">
        <v>1094</v>
      </c>
      <c r="I590">
        <v>0.235</v>
      </c>
      <c r="J590">
        <v>0.47</v>
      </c>
      <c r="K590" s="2"/>
      <c r="L590" s="2"/>
    </row>
    <row r="591" spans="1:12">
      <c r="A591" s="2">
        <v>688</v>
      </c>
      <c r="B591" s="2">
        <v>2010</v>
      </c>
      <c r="C591" s="2"/>
      <c r="D591" s="6">
        <v>48</v>
      </c>
      <c r="E591" s="8" t="str">
        <f>整行拆分结果!D588&amp;整行拆分结果!E588&amp;整行拆分结果!F588&amp;整行拆分结果!G588</f>
        <v>item_30010_25,item_10000001_399065</v>
      </c>
      <c r="F591" s="2" t="s">
        <v>28</v>
      </c>
      <c r="G591" s="2">
        <v>24</v>
      </c>
      <c r="H591" s="2">
        <v>1116</v>
      </c>
      <c r="I591">
        <v>0.24</v>
      </c>
      <c r="J591">
        <v>0.48</v>
      </c>
      <c r="K591" s="2"/>
      <c r="L591" s="2"/>
    </row>
    <row r="592" spans="1:12">
      <c r="A592" s="2">
        <v>689</v>
      </c>
      <c r="B592" s="2">
        <v>2010</v>
      </c>
      <c r="C592" s="2"/>
      <c r="D592" s="6">
        <v>49</v>
      </c>
      <c r="E592" s="8" t="str">
        <f>整行拆分结果!D589&amp;整行拆分结果!E589&amp;整行拆分结果!F589&amp;整行拆分结果!G589</f>
        <v>item_30010_25,item_10000001_411600</v>
      </c>
      <c r="F592" s="2" t="s">
        <v>28</v>
      </c>
      <c r="G592" s="2">
        <v>24</v>
      </c>
      <c r="H592" s="2">
        <v>1137</v>
      </c>
      <c r="I592">
        <v>0.245</v>
      </c>
      <c r="J592">
        <v>0.49</v>
      </c>
      <c r="K592" s="2"/>
      <c r="L592" s="2"/>
    </row>
    <row r="593" spans="1:12">
      <c r="A593" s="2">
        <v>690</v>
      </c>
      <c r="B593" s="2">
        <v>2010</v>
      </c>
      <c r="C593" s="2"/>
      <c r="D593" s="6">
        <v>50</v>
      </c>
      <c r="E593" s="8" t="str">
        <f>整行拆分结果!D590&amp;整行拆分结果!E590&amp;整行拆分结果!F590&amp;整行拆分结果!G590</f>
        <v>item_30010_25,item_10000001_424264</v>
      </c>
      <c r="F593" s="2" t="s">
        <v>28</v>
      </c>
      <c r="G593" s="2">
        <v>25</v>
      </c>
      <c r="H593" s="2">
        <v>1159</v>
      </c>
      <c r="I593">
        <v>0.25</v>
      </c>
      <c r="J593">
        <v>0.5</v>
      </c>
      <c r="K593" s="2"/>
      <c r="L593" s="2"/>
    </row>
    <row r="594" spans="1:12">
      <c r="A594" s="2">
        <v>691</v>
      </c>
      <c r="B594" s="2">
        <v>2010</v>
      </c>
      <c r="C594" s="2"/>
      <c r="D594" s="6">
        <v>51</v>
      </c>
      <c r="E594" s="8" t="str">
        <f>整行拆分结果!D591&amp;整行拆分结果!E591&amp;整行拆分结果!F591&amp;整行拆分结果!G591</f>
        <v>item_30010_28,item_10000001_437056</v>
      </c>
      <c r="F594" s="2" t="s">
        <v>28</v>
      </c>
      <c r="G594" s="2">
        <v>25</v>
      </c>
      <c r="H594" s="2">
        <v>1180</v>
      </c>
      <c r="I594">
        <v>0.255</v>
      </c>
      <c r="J594">
        <v>0.51</v>
      </c>
      <c r="K594" s="2"/>
      <c r="L594" s="2"/>
    </row>
    <row r="595" spans="1:12">
      <c r="A595" s="2">
        <v>692</v>
      </c>
      <c r="B595" s="2">
        <v>2010</v>
      </c>
      <c r="C595" s="2"/>
      <c r="D595" s="6">
        <v>52</v>
      </c>
      <c r="E595" s="8" t="str">
        <f>整行拆分结果!D592&amp;整行拆分结果!E592&amp;整行拆分结果!F592&amp;整行拆分结果!G592</f>
        <v>item_30010_28,item_10000001_449972</v>
      </c>
      <c r="F595" s="2" t="s">
        <v>28</v>
      </c>
      <c r="G595" s="2">
        <v>26</v>
      </c>
      <c r="H595" s="2">
        <v>1202</v>
      </c>
      <c r="I595">
        <v>0.26</v>
      </c>
      <c r="J595">
        <v>0.52</v>
      </c>
      <c r="K595" s="2"/>
      <c r="L595" s="2"/>
    </row>
    <row r="596" spans="1:12">
      <c r="A596" s="2">
        <v>693</v>
      </c>
      <c r="B596" s="2">
        <v>2010</v>
      </c>
      <c r="C596" s="2"/>
      <c r="D596" s="6">
        <v>53</v>
      </c>
      <c r="E596" s="8" t="str">
        <f>整行拆分结果!D593&amp;整行拆分结果!E593&amp;整行拆分结果!F593&amp;整行拆分结果!G593</f>
        <v>item_30010_28,item_10000001_463015</v>
      </c>
      <c r="F596" s="2" t="s">
        <v>28</v>
      </c>
      <c r="G596" s="2">
        <v>26</v>
      </c>
      <c r="H596" s="2">
        <v>1223</v>
      </c>
      <c r="I596">
        <v>0.265</v>
      </c>
      <c r="J596">
        <v>0.53</v>
      </c>
      <c r="K596" s="2"/>
      <c r="L596" s="2"/>
    </row>
    <row r="597" spans="1:12">
      <c r="A597" s="2">
        <v>694</v>
      </c>
      <c r="B597" s="2">
        <v>2010</v>
      </c>
      <c r="C597" s="2"/>
      <c r="D597" s="6">
        <v>54</v>
      </c>
      <c r="E597" s="8" t="str">
        <f>整行拆分结果!D594&amp;整行拆分结果!E594&amp;整行拆分结果!F594&amp;整行拆分结果!G594</f>
        <v>item_30010_28,item_10000001_476180</v>
      </c>
      <c r="F597" s="2" t="s">
        <v>28</v>
      </c>
      <c r="G597" s="2">
        <v>27</v>
      </c>
      <c r="H597" s="2">
        <v>1245</v>
      </c>
      <c r="I597">
        <v>0.27</v>
      </c>
      <c r="J597">
        <v>0.54</v>
      </c>
      <c r="K597" s="2"/>
      <c r="L597" s="2"/>
    </row>
    <row r="598" spans="1:12">
      <c r="A598" s="2">
        <v>695</v>
      </c>
      <c r="B598" s="2">
        <v>2010</v>
      </c>
      <c r="C598" s="2"/>
      <c r="D598" s="6">
        <v>55</v>
      </c>
      <c r="E598" s="8" t="str">
        <f>整行拆分结果!D595&amp;整行拆分结果!E595&amp;整行拆分结果!F595&amp;整行拆分结果!G595</f>
        <v>item_30010_28,item_10000001_489469</v>
      </c>
      <c r="F598" s="2" t="s">
        <v>28</v>
      </c>
      <c r="G598" s="2">
        <v>27</v>
      </c>
      <c r="H598" s="2">
        <v>1266</v>
      </c>
      <c r="I598">
        <v>0.275</v>
      </c>
      <c r="J598">
        <v>0.55</v>
      </c>
      <c r="K598" s="2"/>
      <c r="L598" s="2"/>
    </row>
    <row r="599" spans="1:12">
      <c r="A599" s="2">
        <v>696</v>
      </c>
      <c r="B599" s="2">
        <v>2010</v>
      </c>
      <c r="C599" s="2"/>
      <c r="D599" s="6">
        <v>56</v>
      </c>
      <c r="E599" s="8" t="str">
        <f>整行拆分结果!D596&amp;整行拆分结果!E596&amp;整行拆分结果!F596&amp;整行拆分结果!G596</f>
        <v>item_30010_31,item_10000001_502879</v>
      </c>
      <c r="F599" s="2" t="s">
        <v>28</v>
      </c>
      <c r="G599" s="2">
        <v>28</v>
      </c>
      <c r="H599" s="2">
        <v>1288</v>
      </c>
      <c r="I599">
        <v>0.28</v>
      </c>
      <c r="J599">
        <v>0.56</v>
      </c>
      <c r="K599" s="2"/>
      <c r="L599" s="2"/>
    </row>
    <row r="600" spans="1:12">
      <c r="A600" s="2">
        <v>697</v>
      </c>
      <c r="B600" s="2">
        <v>2010</v>
      </c>
      <c r="C600" s="2"/>
      <c r="D600" s="6">
        <v>57</v>
      </c>
      <c r="E600" s="8" t="str">
        <f>整行拆分结果!D597&amp;整行拆分结果!E597&amp;整行拆分结果!F597&amp;整行拆分结果!G597</f>
        <v>item_30010_31,item_10000001_516409</v>
      </c>
      <c r="F600" s="2" t="s">
        <v>28</v>
      </c>
      <c r="G600" s="2">
        <v>28</v>
      </c>
      <c r="H600" s="2">
        <v>1309</v>
      </c>
      <c r="I600">
        <v>0.285</v>
      </c>
      <c r="J600">
        <v>0.57</v>
      </c>
      <c r="K600" s="2"/>
      <c r="L600" s="2"/>
    </row>
    <row r="601" spans="1:12">
      <c r="A601" s="2">
        <v>698</v>
      </c>
      <c r="B601" s="2">
        <v>2010</v>
      </c>
      <c r="C601" s="2"/>
      <c r="D601" s="6">
        <v>58</v>
      </c>
      <c r="E601" s="8" t="str">
        <f>整行拆分结果!D598&amp;整行拆分结果!E598&amp;整行拆分结果!F598&amp;整行拆分结果!G598</f>
        <v>item_30010_31,item_10000001_530058</v>
      </c>
      <c r="F601" s="2" t="s">
        <v>28</v>
      </c>
      <c r="G601" s="2">
        <v>29</v>
      </c>
      <c r="H601" s="2">
        <v>1330</v>
      </c>
      <c r="I601">
        <v>0.29</v>
      </c>
      <c r="J601">
        <v>0.58</v>
      </c>
      <c r="K601" s="2"/>
      <c r="L601" s="2"/>
    </row>
    <row r="602" spans="1:12">
      <c r="A602" s="2">
        <v>699</v>
      </c>
      <c r="B602" s="2">
        <v>2010</v>
      </c>
      <c r="C602" s="2"/>
      <c r="D602" s="6">
        <v>59</v>
      </c>
      <c r="E602" s="8" t="str">
        <f>整行拆分结果!D599&amp;整行拆分结果!E599&amp;整行拆分结果!F599&amp;整行拆分结果!G599</f>
        <v>item_30010_31,item_10000001_543826</v>
      </c>
      <c r="F602" s="2" t="s">
        <v>28</v>
      </c>
      <c r="G602" s="2">
        <v>29</v>
      </c>
      <c r="H602" s="2">
        <v>1352</v>
      </c>
      <c r="I602">
        <v>0.295</v>
      </c>
      <c r="J602">
        <v>0.59</v>
      </c>
      <c r="K602" s="2"/>
      <c r="L602" s="2"/>
    </row>
    <row r="603" spans="1:12">
      <c r="A603" s="2">
        <v>700</v>
      </c>
      <c r="B603" s="2">
        <v>2010</v>
      </c>
      <c r="C603" s="2"/>
      <c r="D603" s="6">
        <v>60</v>
      </c>
      <c r="E603" s="8" t="str">
        <f>整行拆分结果!D600&amp;整行拆分结果!E600&amp;整行拆分结果!F600&amp;整行拆分结果!G600</f>
        <v>item_30010_31,item_10000001_557710</v>
      </c>
      <c r="F603" s="2" t="s">
        <v>28</v>
      </c>
      <c r="G603" s="2">
        <v>30</v>
      </c>
      <c r="H603" s="2">
        <v>1373</v>
      </c>
      <c r="I603">
        <v>0.3</v>
      </c>
      <c r="J603">
        <v>0.6</v>
      </c>
      <c r="K603" s="2"/>
      <c r="L603" s="2"/>
    </row>
    <row r="604" spans="1:12">
      <c r="A604" s="2">
        <v>701</v>
      </c>
      <c r="B604" s="2">
        <v>2011</v>
      </c>
      <c r="C604" s="2"/>
      <c r="D604" s="6">
        <v>1</v>
      </c>
      <c r="E604" s="8" t="str">
        <f>整行拆分结果!D601&amp;整行拆分结果!E601&amp;整行拆分结果!F601&amp;整行拆分结果!G601</f>
        <v>item_30011_5,item_10000001_1200</v>
      </c>
      <c r="F604" s="2" t="s">
        <v>28</v>
      </c>
      <c r="G604" s="2">
        <v>0</v>
      </c>
      <c r="H604" s="2">
        <v>1800</v>
      </c>
      <c r="I604">
        <v>0.005</v>
      </c>
      <c r="J604">
        <v>0.01</v>
      </c>
      <c r="K604" s="2"/>
      <c r="L604" s="2"/>
    </row>
    <row r="605" spans="1:12">
      <c r="A605" s="2">
        <v>702</v>
      </c>
      <c r="B605" s="2">
        <v>2011</v>
      </c>
      <c r="C605" s="2"/>
      <c r="D605" s="6">
        <v>2</v>
      </c>
      <c r="E605" s="8" t="str">
        <f>整行拆分结果!D602&amp;整行拆分结果!E602&amp;整行拆分结果!F602&amp;整行拆分结果!G602</f>
        <v>item_30011_5,item_10000001_3394</v>
      </c>
      <c r="F605" s="2" t="s">
        <v>28</v>
      </c>
      <c r="G605" s="2">
        <v>1</v>
      </c>
      <c r="H605" s="2">
        <v>2160</v>
      </c>
      <c r="I605">
        <v>0.01</v>
      </c>
      <c r="J605">
        <v>0.02</v>
      </c>
      <c r="K605" s="2"/>
      <c r="L605" s="2"/>
    </row>
    <row r="606" spans="1:12">
      <c r="A606" s="2">
        <v>703</v>
      </c>
      <c r="B606" s="2">
        <v>2011</v>
      </c>
      <c r="C606" s="2"/>
      <c r="D606" s="6">
        <v>3</v>
      </c>
      <c r="E606" s="8" t="str">
        <f>整行拆分结果!D603&amp;整行拆分结果!E603&amp;整行拆分结果!F603&amp;整行拆分结果!G603</f>
        <v>item_30011_5,item_10000001_6235</v>
      </c>
      <c r="F606" s="2" t="s">
        <v>28</v>
      </c>
      <c r="G606" s="2">
        <v>1</v>
      </c>
      <c r="H606" s="2">
        <v>2520</v>
      </c>
      <c r="I606">
        <v>0.015</v>
      </c>
      <c r="J606">
        <v>0.03</v>
      </c>
      <c r="K606" s="2"/>
      <c r="L606" s="2"/>
    </row>
    <row r="607" spans="1:12">
      <c r="A607" s="2">
        <v>704</v>
      </c>
      <c r="B607" s="2">
        <v>2011</v>
      </c>
      <c r="C607" s="2"/>
      <c r="D607" s="6">
        <v>4</v>
      </c>
      <c r="E607" s="8" t="str">
        <f>整行拆分结果!D604&amp;整行拆分结果!E604&amp;整行拆分结果!F604&amp;整行拆分结果!G604</f>
        <v>item_30011_5,item_10000001_9600</v>
      </c>
      <c r="F607" s="2" t="s">
        <v>28</v>
      </c>
      <c r="G607" s="2">
        <v>2</v>
      </c>
      <c r="H607" s="2">
        <v>2880</v>
      </c>
      <c r="I607">
        <v>0.02</v>
      </c>
      <c r="J607">
        <v>0.04</v>
      </c>
      <c r="K607" s="2"/>
      <c r="L607" s="2"/>
    </row>
    <row r="608" spans="1:12">
      <c r="A608" s="2">
        <v>705</v>
      </c>
      <c r="B608" s="2">
        <v>2011</v>
      </c>
      <c r="C608" s="2"/>
      <c r="D608" s="6">
        <v>5</v>
      </c>
      <c r="E608" s="8" t="str">
        <f>整行拆分结果!D605&amp;整行拆分结果!E605&amp;整行拆分结果!F605&amp;整行拆分结果!G605</f>
        <v>item_30011_5,item_10000001_13416</v>
      </c>
      <c r="F608" s="2" t="s">
        <v>28</v>
      </c>
      <c r="G608" s="2">
        <v>2</v>
      </c>
      <c r="H608" s="2">
        <v>3240</v>
      </c>
      <c r="I608">
        <v>0.025</v>
      </c>
      <c r="J608">
        <v>0.05</v>
      </c>
      <c r="K608" s="2"/>
      <c r="L608" s="2"/>
    </row>
    <row r="609" spans="1:12">
      <c r="A609" s="2">
        <v>706</v>
      </c>
      <c r="B609" s="2">
        <v>2011</v>
      </c>
      <c r="C609" s="2"/>
      <c r="D609" s="6">
        <v>6</v>
      </c>
      <c r="E609" s="8" t="str">
        <f>整行拆分结果!D606&amp;整行拆分结果!E606&amp;整行拆分结果!F606&amp;整行拆分结果!G606</f>
        <v>item_30011_7,item_10000001_17636</v>
      </c>
      <c r="F609" s="2" t="s">
        <v>28</v>
      </c>
      <c r="G609" s="2">
        <v>3</v>
      </c>
      <c r="H609" s="2">
        <v>3600</v>
      </c>
      <c r="I609">
        <v>0.03</v>
      </c>
      <c r="J609">
        <v>0.06</v>
      </c>
      <c r="K609" s="2"/>
      <c r="L609" s="2"/>
    </row>
    <row r="610" spans="1:12">
      <c r="A610" s="2">
        <v>707</v>
      </c>
      <c r="B610" s="2">
        <v>2011</v>
      </c>
      <c r="C610" s="2"/>
      <c r="D610" s="6">
        <v>7</v>
      </c>
      <c r="E610" s="8" t="str">
        <f>整行拆分结果!D607&amp;整行拆分结果!E607&amp;整行拆分结果!F607&amp;整行拆分结果!G607</f>
        <v>item_30011_7,item_10000001_22224</v>
      </c>
      <c r="F610" s="2" t="s">
        <v>28</v>
      </c>
      <c r="G610" s="2">
        <v>3</v>
      </c>
      <c r="H610" s="2">
        <v>3960</v>
      </c>
      <c r="I610">
        <v>0.035</v>
      </c>
      <c r="J610">
        <v>0.07</v>
      </c>
      <c r="K610" s="2"/>
      <c r="L610" s="2"/>
    </row>
    <row r="611" spans="1:12">
      <c r="A611" s="2">
        <v>708</v>
      </c>
      <c r="B611" s="2">
        <v>2011</v>
      </c>
      <c r="C611" s="2"/>
      <c r="D611" s="6">
        <v>8</v>
      </c>
      <c r="E611" s="8" t="str">
        <f>整行拆分结果!D608&amp;整行拆分结果!E608&amp;整行拆分结果!F608&amp;整行拆分结果!G608</f>
        <v>item_30011_7,item_10000001_27152</v>
      </c>
      <c r="F611" s="2" t="s">
        <v>28</v>
      </c>
      <c r="G611" s="2">
        <v>4</v>
      </c>
      <c r="H611" s="2">
        <v>4320</v>
      </c>
      <c r="I611">
        <v>0.04</v>
      </c>
      <c r="J611">
        <v>0.08</v>
      </c>
      <c r="K611" s="2"/>
      <c r="L611" s="2"/>
    </row>
    <row r="612" spans="1:12">
      <c r="A612" s="2">
        <v>709</v>
      </c>
      <c r="B612" s="2">
        <v>2011</v>
      </c>
      <c r="C612" s="2"/>
      <c r="D612" s="6">
        <v>9</v>
      </c>
      <c r="E612" s="8" t="str">
        <f>整行拆分结果!D609&amp;整行拆分结果!E609&amp;整行拆分结果!F609&amp;整行拆分结果!G609</f>
        <v>item_30011_7,item_10000001_32400</v>
      </c>
      <c r="F612" s="2" t="s">
        <v>28</v>
      </c>
      <c r="G612" s="2">
        <v>4</v>
      </c>
      <c r="H612" s="2">
        <v>4680</v>
      </c>
      <c r="I612">
        <v>0.045</v>
      </c>
      <c r="J612">
        <v>0.09</v>
      </c>
      <c r="K612" s="2"/>
      <c r="L612" s="2"/>
    </row>
    <row r="613" spans="1:12">
      <c r="A613" s="2">
        <v>710</v>
      </c>
      <c r="B613" s="2">
        <v>2011</v>
      </c>
      <c r="C613" s="2"/>
      <c r="D613" s="6">
        <v>10</v>
      </c>
      <c r="E613" s="8" t="str">
        <f>整行拆分结果!D610&amp;整行拆分结果!E610&amp;整行拆分结果!F610&amp;整行拆分结果!G610</f>
        <v>item_30011_7,item_10000001_37948</v>
      </c>
      <c r="F613" s="2" t="s">
        <v>28</v>
      </c>
      <c r="G613" s="2">
        <v>5</v>
      </c>
      <c r="H613" s="2">
        <v>5040</v>
      </c>
      <c r="I613">
        <v>0.05</v>
      </c>
      <c r="J613">
        <v>0.1</v>
      </c>
      <c r="K613" s="2"/>
      <c r="L613" s="2"/>
    </row>
    <row r="614" spans="1:12">
      <c r="A614" s="2">
        <v>711</v>
      </c>
      <c r="B614" s="2">
        <v>2011</v>
      </c>
      <c r="C614" s="2"/>
      <c r="D614" s="6">
        <v>11</v>
      </c>
      <c r="E614" s="8" t="str">
        <f>整行拆分结果!D611&amp;整行拆分结果!E611&amp;整行拆分结果!F611&amp;整行拆分结果!G611</f>
        <v>item_30011_9,item_10000001_43780</v>
      </c>
      <c r="F614" s="2" t="s">
        <v>28</v>
      </c>
      <c r="G614" s="2">
        <v>5</v>
      </c>
      <c r="H614" s="2">
        <v>5400</v>
      </c>
      <c r="I614">
        <v>0.055</v>
      </c>
      <c r="J614">
        <v>0.11</v>
      </c>
      <c r="K614" s="2"/>
      <c r="L614" s="2"/>
    </row>
    <row r="615" spans="1:12">
      <c r="A615" s="2">
        <v>712</v>
      </c>
      <c r="B615" s="2">
        <v>2011</v>
      </c>
      <c r="C615" s="2"/>
      <c r="D615" s="6">
        <v>12</v>
      </c>
      <c r="E615" s="8" t="str">
        <f>整行拆分结果!D612&amp;整行拆分结果!E612&amp;整行拆分结果!F612&amp;整行拆分结果!G612</f>
        <v>item_30011_9,item_10000001_49883</v>
      </c>
      <c r="F615" s="2" t="s">
        <v>28</v>
      </c>
      <c r="G615" s="2">
        <v>6</v>
      </c>
      <c r="H615" s="2">
        <v>5760</v>
      </c>
      <c r="I615">
        <v>0.06</v>
      </c>
      <c r="J615">
        <v>0.12</v>
      </c>
      <c r="K615" s="2"/>
      <c r="L615" s="2"/>
    </row>
    <row r="616" spans="1:12">
      <c r="A616" s="2">
        <v>713</v>
      </c>
      <c r="B616" s="2">
        <v>2011</v>
      </c>
      <c r="C616" s="2"/>
      <c r="D616" s="6">
        <v>13</v>
      </c>
      <c r="E616" s="8" t="str">
        <f>整行拆分结果!D613&amp;整行拆分结果!E613&amp;整行拆分结果!F613&amp;整行拆分结果!G613</f>
        <v>item_30011_9,item_10000001_56246</v>
      </c>
      <c r="F616" s="2" t="s">
        <v>28</v>
      </c>
      <c r="G616" s="2">
        <v>6</v>
      </c>
      <c r="H616" s="2">
        <v>6120</v>
      </c>
      <c r="I616">
        <v>0.065</v>
      </c>
      <c r="J616">
        <v>0.13</v>
      </c>
      <c r="K616" s="2"/>
      <c r="L616" s="2"/>
    </row>
    <row r="617" spans="1:12">
      <c r="A617" s="2">
        <v>714</v>
      </c>
      <c r="B617" s="2">
        <v>2011</v>
      </c>
      <c r="C617" s="2"/>
      <c r="D617" s="6">
        <v>14</v>
      </c>
      <c r="E617" s="8" t="str">
        <f>整行拆分结果!D614&amp;整行拆分结果!E614&amp;整行拆分结果!F614&amp;整行拆分结果!G614</f>
        <v>item_30011_9,item_10000001_62860</v>
      </c>
      <c r="F617" s="2" t="s">
        <v>28</v>
      </c>
      <c r="G617" s="2">
        <v>7</v>
      </c>
      <c r="H617" s="2">
        <v>6480</v>
      </c>
      <c r="I617">
        <v>0.07</v>
      </c>
      <c r="J617">
        <v>0.14</v>
      </c>
      <c r="K617" s="2"/>
      <c r="L617" s="2"/>
    </row>
    <row r="618" spans="1:12">
      <c r="A618" s="2">
        <v>715</v>
      </c>
      <c r="B618" s="2">
        <v>2011</v>
      </c>
      <c r="C618" s="2"/>
      <c r="D618" s="6">
        <v>15</v>
      </c>
      <c r="E618" s="8" t="str">
        <f>整行拆分结果!D615&amp;整行拆分结果!E615&amp;整行拆分结果!F615&amp;整行拆分结果!G615</f>
        <v>item_30011_9,item_10000001_69714</v>
      </c>
      <c r="F618" s="2" t="s">
        <v>28</v>
      </c>
      <c r="G618" s="2">
        <v>7</v>
      </c>
      <c r="H618" s="2">
        <v>6840</v>
      </c>
      <c r="I618">
        <v>0.075</v>
      </c>
      <c r="J618">
        <v>0.15</v>
      </c>
      <c r="K618" s="2"/>
      <c r="L618" s="2"/>
    </row>
    <row r="619" spans="1:12">
      <c r="A619" s="2">
        <v>716</v>
      </c>
      <c r="B619" s="2">
        <v>2011</v>
      </c>
      <c r="C619" s="2"/>
      <c r="D619" s="6">
        <v>16</v>
      </c>
      <c r="E619" s="8" t="str">
        <f>整行拆分结果!D616&amp;整行拆分结果!E616&amp;整行拆分结果!F616&amp;整行拆分结果!G616</f>
        <v>item_30011_11,item_10000001_76800</v>
      </c>
      <c r="F619" s="2" t="s">
        <v>28</v>
      </c>
      <c r="G619" s="2">
        <v>8</v>
      </c>
      <c r="H619" s="2">
        <v>7200</v>
      </c>
      <c r="I619">
        <v>0.08</v>
      </c>
      <c r="J619">
        <v>0.16</v>
      </c>
      <c r="K619" s="2"/>
      <c r="L619" s="2"/>
    </row>
    <row r="620" spans="1:12">
      <c r="A620" s="2">
        <v>717</v>
      </c>
      <c r="B620" s="2">
        <v>2011</v>
      </c>
      <c r="C620" s="2"/>
      <c r="D620" s="6">
        <v>17</v>
      </c>
      <c r="E620" s="8" t="str">
        <f>整行拆分结果!D617&amp;整行拆分结果!E617&amp;整行拆分结果!F617&amp;整行拆分结果!G617</f>
        <v>item_30011_11,item_10000001_84112</v>
      </c>
      <c r="F620" s="2" t="s">
        <v>28</v>
      </c>
      <c r="G620" s="2">
        <v>8</v>
      </c>
      <c r="H620" s="2">
        <v>7560</v>
      </c>
      <c r="I620">
        <v>0.085</v>
      </c>
      <c r="J620">
        <v>0.17</v>
      </c>
      <c r="K620" s="2"/>
      <c r="L620" s="2"/>
    </row>
    <row r="621" spans="1:12">
      <c r="A621" s="2">
        <v>718</v>
      </c>
      <c r="B621" s="2">
        <v>2011</v>
      </c>
      <c r="C621" s="2"/>
      <c r="D621" s="6">
        <v>18</v>
      </c>
      <c r="E621" s="8" t="str">
        <f>整行拆分结果!D618&amp;整行拆分结果!E618&amp;整行拆分结果!F618&amp;整行拆分结果!G618</f>
        <v>item_30011_11,item_10000001_91642</v>
      </c>
      <c r="F621" s="2" t="s">
        <v>28</v>
      </c>
      <c r="G621" s="2">
        <v>9</v>
      </c>
      <c r="H621" s="2">
        <v>7920</v>
      </c>
      <c r="I621">
        <v>0.09</v>
      </c>
      <c r="J621">
        <v>0.18</v>
      </c>
      <c r="K621" s="2"/>
      <c r="L621" s="2"/>
    </row>
    <row r="622" spans="1:12">
      <c r="A622" s="2">
        <v>719</v>
      </c>
      <c r="B622" s="2">
        <v>2011</v>
      </c>
      <c r="C622" s="2"/>
      <c r="D622" s="6">
        <v>19</v>
      </c>
      <c r="E622" s="8" t="str">
        <f>整行拆分结果!D619&amp;整行拆分结果!E619&amp;整行拆分结果!F619&amp;整行拆分结果!G619</f>
        <v>item_30011_11,item_10000001_99383</v>
      </c>
      <c r="F622" s="2" t="s">
        <v>28</v>
      </c>
      <c r="G622" s="2">
        <v>9</v>
      </c>
      <c r="H622" s="2">
        <v>8280</v>
      </c>
      <c r="I622">
        <v>0.095</v>
      </c>
      <c r="J622">
        <v>0.19</v>
      </c>
      <c r="K622" s="2"/>
      <c r="L622" s="2"/>
    </row>
    <row r="623" spans="1:12">
      <c r="A623" s="2">
        <v>720</v>
      </c>
      <c r="B623" s="2">
        <v>2011</v>
      </c>
      <c r="C623" s="2"/>
      <c r="D623" s="6">
        <v>20</v>
      </c>
      <c r="E623" s="8" t="str">
        <f>整行拆分结果!D620&amp;整行拆分结果!E620&amp;整行拆分结果!F620&amp;整行拆分结果!G620</f>
        <v>item_30011_11,item_10000001_107332</v>
      </c>
      <c r="F623" s="2" t="s">
        <v>28</v>
      </c>
      <c r="G623" s="2">
        <v>10</v>
      </c>
      <c r="H623" s="2">
        <v>8640</v>
      </c>
      <c r="I623">
        <v>0.1</v>
      </c>
      <c r="J623">
        <v>0.2</v>
      </c>
      <c r="K623" s="2"/>
      <c r="L623" s="2"/>
    </row>
    <row r="624" spans="1:12">
      <c r="A624" s="2">
        <v>721</v>
      </c>
      <c r="B624" s="2">
        <v>2011</v>
      </c>
      <c r="C624" s="2"/>
      <c r="D624" s="6">
        <v>21</v>
      </c>
      <c r="E624" s="8" t="str">
        <f>整行拆分结果!D621&amp;整行拆分结果!E621&amp;整行拆分结果!F621&amp;整行拆分结果!G621</f>
        <v>item_30011_13,item_10000001_115481</v>
      </c>
      <c r="F624" s="2" t="s">
        <v>28</v>
      </c>
      <c r="G624" s="2">
        <v>10</v>
      </c>
      <c r="H624" s="2">
        <v>9000</v>
      </c>
      <c r="I624">
        <v>0.105</v>
      </c>
      <c r="J624">
        <v>0.21</v>
      </c>
      <c r="K624" s="2"/>
      <c r="L624" s="2"/>
    </row>
    <row r="625" spans="1:12">
      <c r="A625" s="2">
        <v>722</v>
      </c>
      <c r="B625" s="2">
        <v>2011</v>
      </c>
      <c r="C625" s="2"/>
      <c r="D625" s="6">
        <v>22</v>
      </c>
      <c r="E625" s="8" t="str">
        <f>整行拆分结果!D622&amp;整行拆分结果!E622&amp;整行拆分结果!F622&amp;整行拆分结果!G622</f>
        <v>item_30011_13,item_10000001_123827</v>
      </c>
      <c r="F625" s="2" t="s">
        <v>28</v>
      </c>
      <c r="G625" s="2">
        <v>11</v>
      </c>
      <c r="H625" s="2">
        <v>9360</v>
      </c>
      <c r="I625">
        <v>0.11</v>
      </c>
      <c r="J625">
        <v>0.22</v>
      </c>
      <c r="K625" s="2"/>
      <c r="L625" s="2"/>
    </row>
    <row r="626" spans="1:12">
      <c r="A626" s="2">
        <v>723</v>
      </c>
      <c r="B626" s="2">
        <v>2011</v>
      </c>
      <c r="C626" s="2"/>
      <c r="D626" s="6">
        <v>23</v>
      </c>
      <c r="E626" s="8" t="str">
        <f>整行拆分结果!D623&amp;整行拆分结果!E623&amp;整行拆分结果!F623&amp;整行拆分结果!G623</f>
        <v>item_30011_13,item_10000001_132365</v>
      </c>
      <c r="F626" s="2" t="s">
        <v>28</v>
      </c>
      <c r="G626" s="2">
        <v>11</v>
      </c>
      <c r="H626" s="2">
        <v>9720</v>
      </c>
      <c r="I626">
        <v>0.115</v>
      </c>
      <c r="J626">
        <v>0.23</v>
      </c>
      <c r="K626" s="2"/>
      <c r="L626" s="2"/>
    </row>
    <row r="627" spans="1:12">
      <c r="A627" s="2">
        <v>724</v>
      </c>
      <c r="B627" s="2">
        <v>2011</v>
      </c>
      <c r="C627" s="2"/>
      <c r="D627" s="6">
        <v>24</v>
      </c>
      <c r="E627" s="8" t="str">
        <f>整行拆分结果!D624&amp;整行拆分结果!E624&amp;整行拆分结果!F624&amp;整行拆分结果!G624</f>
        <v>item_30011_13,item_10000001_141091</v>
      </c>
      <c r="F627" s="2" t="s">
        <v>28</v>
      </c>
      <c r="G627" s="2">
        <v>12</v>
      </c>
      <c r="H627" s="2">
        <v>10080</v>
      </c>
      <c r="I627">
        <v>0.12</v>
      </c>
      <c r="J627">
        <v>0.24</v>
      </c>
      <c r="K627" s="2"/>
      <c r="L627" s="2"/>
    </row>
    <row r="628" spans="1:12">
      <c r="A628" s="2">
        <v>725</v>
      </c>
      <c r="B628" s="2">
        <v>2011</v>
      </c>
      <c r="C628" s="2"/>
      <c r="D628" s="6">
        <v>25</v>
      </c>
      <c r="E628" s="8" t="str">
        <f>整行拆分结果!D625&amp;整行拆分结果!E625&amp;整行拆分结果!F625&amp;整行拆分结果!G625</f>
        <v>item_30011_13,item_10000001_150000</v>
      </c>
      <c r="F628" s="2" t="s">
        <v>28</v>
      </c>
      <c r="G628" s="2">
        <v>12</v>
      </c>
      <c r="H628" s="2">
        <v>10440</v>
      </c>
      <c r="I628">
        <v>0.125</v>
      </c>
      <c r="J628">
        <v>0.25</v>
      </c>
      <c r="K628" s="2"/>
      <c r="L628" s="2"/>
    </row>
    <row r="629" spans="1:12">
      <c r="A629" s="2">
        <v>726</v>
      </c>
      <c r="B629" s="2">
        <v>2011</v>
      </c>
      <c r="C629" s="2"/>
      <c r="D629" s="6">
        <v>26</v>
      </c>
      <c r="E629" s="8" t="str">
        <f>整行拆分结果!D626&amp;整行拆分结果!E626&amp;整行拆分结果!F626&amp;整行拆分结果!G626</f>
        <v>item_30011_15,item_10000001_159090</v>
      </c>
      <c r="F629" s="2" t="s">
        <v>28</v>
      </c>
      <c r="G629" s="2">
        <v>13</v>
      </c>
      <c r="H629" s="2">
        <v>10800</v>
      </c>
      <c r="I629">
        <v>0.13</v>
      </c>
      <c r="J629">
        <v>0.26</v>
      </c>
      <c r="K629" s="2"/>
      <c r="L629" s="2"/>
    </row>
    <row r="630" spans="1:12">
      <c r="A630" s="2">
        <v>727</v>
      </c>
      <c r="B630" s="2">
        <v>2011</v>
      </c>
      <c r="C630" s="2"/>
      <c r="D630" s="6">
        <v>27</v>
      </c>
      <c r="E630" s="8" t="str">
        <f>整行拆分结果!D627&amp;整行拆分结果!E627&amp;整行拆分结果!F627&amp;整行拆分结果!G627</f>
        <v>item_30011_15,item_10000001_168355</v>
      </c>
      <c r="F630" s="2" t="s">
        <v>28</v>
      </c>
      <c r="G630" s="2">
        <v>13</v>
      </c>
      <c r="H630" s="2">
        <v>11160</v>
      </c>
      <c r="I630">
        <v>0.135</v>
      </c>
      <c r="J630">
        <v>0.27</v>
      </c>
      <c r="K630" s="2"/>
      <c r="L630" s="2"/>
    </row>
    <row r="631" spans="1:12">
      <c r="A631" s="2">
        <v>728</v>
      </c>
      <c r="B631" s="2">
        <v>2011</v>
      </c>
      <c r="C631" s="2"/>
      <c r="D631" s="6">
        <v>28</v>
      </c>
      <c r="E631" s="8" t="str">
        <f>整行拆分结果!D628&amp;整行拆分结果!E628&amp;整行拆分结果!F628&amp;整行拆分结果!G628</f>
        <v>item_30011_15,item_10000001_177794</v>
      </c>
      <c r="F631" s="2" t="s">
        <v>28</v>
      </c>
      <c r="G631" s="2">
        <v>14</v>
      </c>
      <c r="H631" s="2">
        <v>11520</v>
      </c>
      <c r="I631">
        <v>0.14</v>
      </c>
      <c r="J631">
        <v>0.28</v>
      </c>
      <c r="K631" s="2"/>
      <c r="L631" s="2"/>
    </row>
    <row r="632" spans="1:12">
      <c r="A632" s="2">
        <v>729</v>
      </c>
      <c r="B632" s="2">
        <v>2011</v>
      </c>
      <c r="C632" s="2"/>
      <c r="D632" s="6">
        <v>29</v>
      </c>
      <c r="E632" s="8" t="str">
        <f>整行拆分结果!D629&amp;整行拆分结果!E629&amp;整行拆分结果!F629&amp;整行拆分结果!G629</f>
        <v>item_30011_15,item_10000001_187404</v>
      </c>
      <c r="F632" s="2" t="s">
        <v>28</v>
      </c>
      <c r="G632" s="2">
        <v>14</v>
      </c>
      <c r="H632" s="2">
        <v>11880</v>
      </c>
      <c r="I632">
        <v>0.145</v>
      </c>
      <c r="J632">
        <v>0.29</v>
      </c>
      <c r="K632" s="2"/>
      <c r="L632" s="2"/>
    </row>
    <row r="633" spans="1:12">
      <c r="A633" s="2">
        <v>730</v>
      </c>
      <c r="B633" s="2">
        <v>2011</v>
      </c>
      <c r="C633" s="2"/>
      <c r="D633" s="6">
        <v>30</v>
      </c>
      <c r="E633" s="8" t="str">
        <f>整行拆分结果!D630&amp;整行拆分结果!E630&amp;整行拆分结果!F630&amp;整行拆分结果!G630</f>
        <v>item_30011_15,item_10000001_197180</v>
      </c>
      <c r="F633" s="2" t="s">
        <v>28</v>
      </c>
      <c r="G633" s="2">
        <v>15</v>
      </c>
      <c r="H633" s="2">
        <v>12240</v>
      </c>
      <c r="I633">
        <v>0.15</v>
      </c>
      <c r="J633">
        <v>0.3</v>
      </c>
      <c r="K633" s="2"/>
      <c r="L633" s="2"/>
    </row>
    <row r="634" spans="1:12">
      <c r="A634" s="2">
        <v>731</v>
      </c>
      <c r="B634" s="2">
        <v>2011</v>
      </c>
      <c r="C634" s="2"/>
      <c r="D634" s="6">
        <v>31</v>
      </c>
      <c r="E634" s="8" t="str">
        <f>整行拆分结果!D631&amp;整行拆分结果!E631&amp;整行拆分结果!F631&amp;整行拆分结果!G631</f>
        <v>item_30011_17,item_10000001_207121</v>
      </c>
      <c r="F634" s="2" t="s">
        <v>28</v>
      </c>
      <c r="G634" s="2">
        <v>15</v>
      </c>
      <c r="H634" s="2">
        <v>12600</v>
      </c>
      <c r="I634">
        <v>0.155</v>
      </c>
      <c r="J634">
        <v>0.31</v>
      </c>
      <c r="K634" s="2"/>
      <c r="L634" s="2"/>
    </row>
    <row r="635" spans="1:12">
      <c r="A635" s="2">
        <v>732</v>
      </c>
      <c r="B635" s="2">
        <v>2011</v>
      </c>
      <c r="C635" s="2"/>
      <c r="D635" s="6">
        <v>32</v>
      </c>
      <c r="E635" s="8" t="str">
        <f>整行拆分结果!D632&amp;整行拆分结果!E632&amp;整行拆分结果!F632&amp;整行拆分结果!G632</f>
        <v>item_30011_17,item_10000001_217223</v>
      </c>
      <c r="F635" s="2" t="s">
        <v>28</v>
      </c>
      <c r="G635" s="2">
        <v>16</v>
      </c>
      <c r="H635" s="2">
        <v>12960</v>
      </c>
      <c r="I635">
        <v>0.16</v>
      </c>
      <c r="J635">
        <v>0.32</v>
      </c>
      <c r="K635" s="2"/>
      <c r="L635" s="2"/>
    </row>
    <row r="636" spans="1:12">
      <c r="A636" s="2">
        <v>733</v>
      </c>
      <c r="B636" s="2">
        <v>2011</v>
      </c>
      <c r="C636" s="2"/>
      <c r="D636" s="6">
        <v>33</v>
      </c>
      <c r="E636" s="8" t="str">
        <f>整行拆分结果!D633&amp;整行拆分结果!E633&amp;整行拆分结果!F633&amp;整行拆分结果!G633</f>
        <v>item_30011_17,item_10000001_227485</v>
      </c>
      <c r="F636" s="2" t="s">
        <v>28</v>
      </c>
      <c r="G636" s="2">
        <v>16</v>
      </c>
      <c r="H636" s="2">
        <v>13320</v>
      </c>
      <c r="I636">
        <v>0.165</v>
      </c>
      <c r="J636">
        <v>0.33</v>
      </c>
      <c r="K636" s="2"/>
      <c r="L636" s="2"/>
    </row>
    <row r="637" spans="1:12">
      <c r="A637" s="2">
        <v>734</v>
      </c>
      <c r="B637" s="2">
        <v>2011</v>
      </c>
      <c r="C637" s="2"/>
      <c r="D637" s="6">
        <v>34</v>
      </c>
      <c r="E637" s="8" t="str">
        <f>整行拆分结果!D634&amp;整行拆分结果!E634&amp;整行拆分结果!F634&amp;整行拆分结果!G634</f>
        <v>item_30011_17,item_10000001_237902</v>
      </c>
      <c r="F637" s="2" t="s">
        <v>28</v>
      </c>
      <c r="G637" s="2">
        <v>17</v>
      </c>
      <c r="H637" s="2">
        <v>13680</v>
      </c>
      <c r="I637">
        <v>0.17</v>
      </c>
      <c r="J637">
        <v>0.34</v>
      </c>
      <c r="K637" s="2"/>
      <c r="L637" s="2"/>
    </row>
    <row r="638" spans="1:12">
      <c r="A638" s="2">
        <v>735</v>
      </c>
      <c r="B638" s="2">
        <v>2011</v>
      </c>
      <c r="C638" s="2"/>
      <c r="D638" s="6">
        <v>35</v>
      </c>
      <c r="E638" s="8" t="str">
        <f>整行拆分结果!D635&amp;整行拆分结果!E635&amp;整行拆分结果!F635&amp;整行拆分结果!G635</f>
        <v>item_30011_17,item_10000001_248476</v>
      </c>
      <c r="F638" s="2" t="s">
        <v>28</v>
      </c>
      <c r="G638" s="2">
        <v>17</v>
      </c>
      <c r="H638" s="2">
        <v>14040</v>
      </c>
      <c r="I638">
        <v>0.175</v>
      </c>
      <c r="J638">
        <v>0.35</v>
      </c>
      <c r="K638" s="2"/>
      <c r="L638" s="2"/>
    </row>
    <row r="639" spans="1:12">
      <c r="A639" s="2">
        <v>736</v>
      </c>
      <c r="B639" s="2">
        <v>2011</v>
      </c>
      <c r="C639" s="2"/>
      <c r="D639" s="6">
        <v>36</v>
      </c>
      <c r="E639" s="8" t="str">
        <f>整行拆分结果!D636&amp;整行拆分结果!E636&amp;整行拆分结果!F636&amp;整行拆分结果!G636</f>
        <v>item_30011_19,item_10000001_259200</v>
      </c>
      <c r="F639" s="2" t="s">
        <v>28</v>
      </c>
      <c r="G639" s="2">
        <v>18</v>
      </c>
      <c r="H639" s="2">
        <v>14400</v>
      </c>
      <c r="I639">
        <v>0.18</v>
      </c>
      <c r="J639">
        <v>0.36</v>
      </c>
      <c r="K639" s="2"/>
      <c r="L639" s="2"/>
    </row>
    <row r="640" spans="1:12">
      <c r="A640" s="2">
        <v>737</v>
      </c>
      <c r="B640" s="2">
        <v>2011</v>
      </c>
      <c r="C640" s="2"/>
      <c r="D640" s="6">
        <v>37</v>
      </c>
      <c r="E640" s="8" t="str">
        <f>整行拆分结果!D637&amp;整行拆分结果!E637&amp;整行拆分结果!F637&amp;整行拆分结果!G637</f>
        <v>item_30011_19,item_10000001_270074</v>
      </c>
      <c r="F640" s="2" t="s">
        <v>28</v>
      </c>
      <c r="G640" s="2">
        <v>18</v>
      </c>
      <c r="H640" s="2">
        <v>14760</v>
      </c>
      <c r="I640">
        <v>0.185</v>
      </c>
      <c r="J640">
        <v>0.37</v>
      </c>
      <c r="K640" s="2"/>
      <c r="L640" s="2"/>
    </row>
    <row r="641" spans="1:12">
      <c r="A641" s="2">
        <v>738</v>
      </c>
      <c r="B641" s="2">
        <v>2011</v>
      </c>
      <c r="C641" s="2"/>
      <c r="D641" s="6">
        <v>38</v>
      </c>
      <c r="E641" s="8" t="str">
        <f>整行拆分结果!D638&amp;整行拆分结果!E638&amp;整行拆分结果!F638&amp;整行拆分结果!G638</f>
        <v>item_30011_19,item_10000001_281098</v>
      </c>
      <c r="F641" s="2" t="s">
        <v>28</v>
      </c>
      <c r="G641" s="2">
        <v>19</v>
      </c>
      <c r="H641" s="2">
        <v>15120</v>
      </c>
      <c r="I641">
        <v>0.19</v>
      </c>
      <c r="J641">
        <v>0.38</v>
      </c>
      <c r="K641" s="2"/>
      <c r="L641" s="2"/>
    </row>
    <row r="642" spans="1:12">
      <c r="A642" s="2">
        <v>739</v>
      </c>
      <c r="B642" s="2">
        <v>2011</v>
      </c>
      <c r="C642" s="2"/>
      <c r="D642" s="6">
        <v>39</v>
      </c>
      <c r="E642" s="8" t="str">
        <f>整行拆分结果!D639&amp;整行拆分结果!E639&amp;整行拆分结果!F639&amp;整行拆分结果!G639</f>
        <v>item_30011_19,item_10000001_292266</v>
      </c>
      <c r="F642" s="2" t="s">
        <v>28</v>
      </c>
      <c r="G642" s="2">
        <v>19</v>
      </c>
      <c r="H642" s="2">
        <v>15480</v>
      </c>
      <c r="I642">
        <v>0.195</v>
      </c>
      <c r="J642">
        <v>0.39</v>
      </c>
      <c r="K642" s="2"/>
      <c r="L642" s="2"/>
    </row>
    <row r="643" spans="1:12">
      <c r="A643" s="2">
        <v>740</v>
      </c>
      <c r="B643" s="2">
        <v>2011</v>
      </c>
      <c r="C643" s="2"/>
      <c r="D643" s="6">
        <v>40</v>
      </c>
      <c r="E643" s="8" t="str">
        <f>整行拆分结果!D640&amp;整行拆分结果!E640&amp;整行拆分结果!F640&amp;整行拆分结果!G640</f>
        <v>item_30011_19,item_10000001_303578</v>
      </c>
      <c r="F643" s="2" t="s">
        <v>28</v>
      </c>
      <c r="G643" s="2">
        <v>20</v>
      </c>
      <c r="H643" s="2">
        <v>15840</v>
      </c>
      <c r="I643">
        <v>0.2</v>
      </c>
      <c r="J643">
        <v>0.4</v>
      </c>
      <c r="K643" s="2"/>
      <c r="L643" s="2"/>
    </row>
    <row r="644" spans="1:12">
      <c r="A644" s="2">
        <v>741</v>
      </c>
      <c r="B644" s="2">
        <v>2011</v>
      </c>
      <c r="C644" s="2"/>
      <c r="D644" s="6">
        <v>41</v>
      </c>
      <c r="E644" s="8" t="str">
        <f>整行拆分结果!D641&amp;整行拆分结果!E641&amp;整行拆分结果!F641&amp;整行拆分结果!G641</f>
        <v>item_30011_22,item_10000001_315034</v>
      </c>
      <c r="F644" s="2" t="s">
        <v>28</v>
      </c>
      <c r="G644" s="2">
        <v>20</v>
      </c>
      <c r="H644" s="2">
        <v>16200</v>
      </c>
      <c r="I644">
        <v>0.205</v>
      </c>
      <c r="J644">
        <v>0.41</v>
      </c>
      <c r="K644" s="2"/>
      <c r="L644" s="2"/>
    </row>
    <row r="645" spans="1:12">
      <c r="A645" s="2">
        <v>742</v>
      </c>
      <c r="B645" s="2">
        <v>2011</v>
      </c>
      <c r="C645" s="2"/>
      <c r="D645" s="6">
        <v>42</v>
      </c>
      <c r="E645" s="8" t="str">
        <f>整行拆分结果!D642&amp;整行拆分结果!E642&amp;整行拆分结果!F642&amp;整行拆分结果!G642</f>
        <v>item_30011_22,item_10000001_326629</v>
      </c>
      <c r="F645" s="2" t="s">
        <v>28</v>
      </c>
      <c r="G645" s="2">
        <v>21</v>
      </c>
      <c r="H645" s="2">
        <v>16560</v>
      </c>
      <c r="I645">
        <v>0.21</v>
      </c>
      <c r="J645">
        <v>0.42</v>
      </c>
      <c r="K645" s="2"/>
      <c r="L645" s="2"/>
    </row>
    <row r="646" spans="1:12">
      <c r="A646" s="2">
        <v>743</v>
      </c>
      <c r="B646" s="2">
        <v>2011</v>
      </c>
      <c r="C646" s="2"/>
      <c r="D646" s="6">
        <v>43</v>
      </c>
      <c r="E646" s="8" t="str">
        <f>整行拆分结果!D643&amp;整行拆分结果!E643&amp;整行拆分结果!F643&amp;整行拆分结果!G643</f>
        <v>item_30011_22,item_10000001_338364</v>
      </c>
      <c r="F646" s="2" t="s">
        <v>28</v>
      </c>
      <c r="G646" s="2">
        <v>21</v>
      </c>
      <c r="H646" s="2">
        <v>16920</v>
      </c>
      <c r="I646">
        <v>0.215</v>
      </c>
      <c r="J646">
        <v>0.43</v>
      </c>
      <c r="K646" s="2"/>
      <c r="L646" s="2"/>
    </row>
    <row r="647" spans="1:12">
      <c r="A647" s="2">
        <v>744</v>
      </c>
      <c r="B647" s="2">
        <v>2011</v>
      </c>
      <c r="C647" s="2"/>
      <c r="D647" s="6">
        <v>44</v>
      </c>
      <c r="E647" s="8" t="str">
        <f>整行拆分结果!D644&amp;整行拆分结果!E644&amp;整行拆分结果!F644&amp;整行拆分结果!G644</f>
        <v>item_30011_22,item_10000001_350236</v>
      </c>
      <c r="F647" s="2" t="s">
        <v>28</v>
      </c>
      <c r="G647" s="2">
        <v>22</v>
      </c>
      <c r="H647" s="2">
        <v>17280</v>
      </c>
      <c r="I647">
        <v>0.22</v>
      </c>
      <c r="J647">
        <v>0.44</v>
      </c>
      <c r="K647" s="2"/>
      <c r="L647" s="2"/>
    </row>
    <row r="648" spans="1:12">
      <c r="A648" s="2">
        <v>745</v>
      </c>
      <c r="B648" s="2">
        <v>2011</v>
      </c>
      <c r="C648" s="2"/>
      <c r="D648" s="6">
        <v>45</v>
      </c>
      <c r="E648" s="8" t="str">
        <f>整行拆分结果!D645&amp;整行拆分结果!E645&amp;整行拆分结果!F645&amp;整行拆分结果!G645</f>
        <v>item_30011_22,item_10000001_362243</v>
      </c>
      <c r="F648" s="2" t="s">
        <v>28</v>
      </c>
      <c r="G648" s="2">
        <v>22</v>
      </c>
      <c r="H648" s="2">
        <v>17640</v>
      </c>
      <c r="I648">
        <v>0.225</v>
      </c>
      <c r="J648">
        <v>0.45</v>
      </c>
      <c r="K648" s="2"/>
      <c r="L648" s="2"/>
    </row>
    <row r="649" spans="1:12">
      <c r="A649" s="2">
        <v>746</v>
      </c>
      <c r="B649" s="2">
        <v>2011</v>
      </c>
      <c r="C649" s="2"/>
      <c r="D649" s="6">
        <v>46</v>
      </c>
      <c r="E649" s="8" t="str">
        <f>整行拆分结果!D646&amp;整行拆分结果!E646&amp;整行拆分结果!F646&amp;整行拆分结果!G646</f>
        <v>item_30011_25,item_10000001_374384</v>
      </c>
      <c r="F649" s="2" t="s">
        <v>28</v>
      </c>
      <c r="G649" s="2">
        <v>23</v>
      </c>
      <c r="H649" s="2">
        <v>18000</v>
      </c>
      <c r="I649">
        <v>0.23</v>
      </c>
      <c r="J649">
        <v>0.46</v>
      </c>
      <c r="K649" s="2"/>
      <c r="L649" s="2"/>
    </row>
    <row r="650" spans="1:12">
      <c r="A650" s="2">
        <v>747</v>
      </c>
      <c r="B650" s="2">
        <v>2011</v>
      </c>
      <c r="C650" s="2"/>
      <c r="D650" s="6">
        <v>47</v>
      </c>
      <c r="E650" s="8" t="str">
        <f>整行拆分结果!D647&amp;整行拆分结果!E647&amp;整行拆分结果!F647&amp;整行拆分结果!G647</f>
        <v>item_30011_25,item_10000001_386659</v>
      </c>
      <c r="F650" s="2" t="s">
        <v>28</v>
      </c>
      <c r="G650" s="2">
        <v>23</v>
      </c>
      <c r="H650" s="2">
        <v>18360</v>
      </c>
      <c r="I650">
        <v>0.235</v>
      </c>
      <c r="J650">
        <v>0.47</v>
      </c>
      <c r="K650" s="2"/>
      <c r="L650" s="2"/>
    </row>
    <row r="651" spans="1:12">
      <c r="A651" s="2">
        <v>748</v>
      </c>
      <c r="B651" s="2">
        <v>2011</v>
      </c>
      <c r="C651" s="2"/>
      <c r="D651" s="6">
        <v>48</v>
      </c>
      <c r="E651" s="8" t="str">
        <f>整行拆分结果!D648&amp;整行拆分结果!E648&amp;整行拆分结果!F648&amp;整行拆分结果!G648</f>
        <v>item_30011_25,item_10000001_399065</v>
      </c>
      <c r="F651" s="2" t="s">
        <v>28</v>
      </c>
      <c r="G651" s="2">
        <v>24</v>
      </c>
      <c r="H651" s="2">
        <v>18720</v>
      </c>
      <c r="I651">
        <v>0.24</v>
      </c>
      <c r="J651">
        <v>0.48</v>
      </c>
      <c r="K651" s="2"/>
      <c r="L651" s="2"/>
    </row>
    <row r="652" spans="1:12">
      <c r="A652" s="2">
        <v>749</v>
      </c>
      <c r="B652" s="2">
        <v>2011</v>
      </c>
      <c r="C652" s="2"/>
      <c r="D652" s="6">
        <v>49</v>
      </c>
      <c r="E652" s="8" t="str">
        <f>整行拆分结果!D649&amp;整行拆分结果!E649&amp;整行拆分结果!F649&amp;整行拆分结果!G649</f>
        <v>item_30011_25,item_10000001_411600</v>
      </c>
      <c r="F652" s="2" t="s">
        <v>28</v>
      </c>
      <c r="G652" s="2">
        <v>24</v>
      </c>
      <c r="H652" s="2">
        <v>19080</v>
      </c>
      <c r="I652">
        <v>0.245</v>
      </c>
      <c r="J652">
        <v>0.49</v>
      </c>
      <c r="K652" s="2"/>
      <c r="L652" s="2"/>
    </row>
    <row r="653" spans="1:12">
      <c r="A653" s="2">
        <v>750</v>
      </c>
      <c r="B653" s="2">
        <v>2011</v>
      </c>
      <c r="C653" s="2"/>
      <c r="D653" s="6">
        <v>50</v>
      </c>
      <c r="E653" s="8" t="str">
        <f>整行拆分结果!D650&amp;整行拆分结果!E650&amp;整行拆分结果!F650&amp;整行拆分结果!G650</f>
        <v>item_30011_25,item_10000001_424264</v>
      </c>
      <c r="F653" s="2" t="s">
        <v>28</v>
      </c>
      <c r="G653" s="2">
        <v>25</v>
      </c>
      <c r="H653" s="2">
        <v>19440</v>
      </c>
      <c r="I653">
        <v>0.25</v>
      </c>
      <c r="J653">
        <v>0.5</v>
      </c>
      <c r="K653" s="2"/>
      <c r="L653" s="2"/>
    </row>
    <row r="654" spans="1:12">
      <c r="A654" s="2">
        <v>751</v>
      </c>
      <c r="B654" s="2">
        <v>2011</v>
      </c>
      <c r="C654" s="2"/>
      <c r="D654" s="6">
        <v>51</v>
      </c>
      <c r="E654" s="8" t="str">
        <f>整行拆分结果!D651&amp;整行拆分结果!E651&amp;整行拆分结果!F651&amp;整行拆分结果!G651</f>
        <v>item_30011_28,item_10000001_437056</v>
      </c>
      <c r="F654" s="2" t="s">
        <v>28</v>
      </c>
      <c r="G654" s="2">
        <v>25</v>
      </c>
      <c r="H654" s="2">
        <v>19800</v>
      </c>
      <c r="I654">
        <v>0.255</v>
      </c>
      <c r="J654">
        <v>0.51</v>
      </c>
      <c r="K654" s="2"/>
      <c r="L654" s="2"/>
    </row>
    <row r="655" spans="1:12">
      <c r="A655" s="2">
        <v>752</v>
      </c>
      <c r="B655" s="2">
        <v>2011</v>
      </c>
      <c r="C655" s="2"/>
      <c r="D655" s="6">
        <v>52</v>
      </c>
      <c r="E655" s="8" t="str">
        <f>整行拆分结果!D652&amp;整行拆分结果!E652&amp;整行拆分结果!F652&amp;整行拆分结果!G652</f>
        <v>item_30011_28,item_10000001_449972</v>
      </c>
      <c r="F655" s="2" t="s">
        <v>28</v>
      </c>
      <c r="G655" s="2">
        <v>26</v>
      </c>
      <c r="H655" s="2">
        <v>20160</v>
      </c>
      <c r="I655">
        <v>0.26</v>
      </c>
      <c r="J655">
        <v>0.52</v>
      </c>
      <c r="K655" s="2"/>
      <c r="L655" s="2"/>
    </row>
    <row r="656" spans="1:12">
      <c r="A656" s="2">
        <v>753</v>
      </c>
      <c r="B656" s="2">
        <v>2011</v>
      </c>
      <c r="C656" s="2"/>
      <c r="D656" s="6">
        <v>53</v>
      </c>
      <c r="E656" s="8" t="str">
        <f>整行拆分结果!D653&amp;整行拆分结果!E653&amp;整行拆分结果!F653&amp;整行拆分结果!G653</f>
        <v>item_30011_28,item_10000001_463015</v>
      </c>
      <c r="F656" s="2" t="s">
        <v>28</v>
      </c>
      <c r="G656" s="2">
        <v>26</v>
      </c>
      <c r="H656" s="2">
        <v>20520</v>
      </c>
      <c r="I656">
        <v>0.265</v>
      </c>
      <c r="J656">
        <v>0.53</v>
      </c>
      <c r="K656" s="2"/>
      <c r="L656" s="2"/>
    </row>
    <row r="657" spans="1:12">
      <c r="A657" s="2">
        <v>754</v>
      </c>
      <c r="B657" s="2">
        <v>2011</v>
      </c>
      <c r="C657" s="2"/>
      <c r="D657" s="6">
        <v>54</v>
      </c>
      <c r="E657" s="8" t="str">
        <f>整行拆分结果!D654&amp;整行拆分结果!E654&amp;整行拆分结果!F654&amp;整行拆分结果!G654</f>
        <v>item_30011_28,item_10000001_476180</v>
      </c>
      <c r="F657" s="2" t="s">
        <v>28</v>
      </c>
      <c r="G657" s="2">
        <v>27</v>
      </c>
      <c r="H657" s="2">
        <v>20880</v>
      </c>
      <c r="I657">
        <v>0.27</v>
      </c>
      <c r="J657">
        <v>0.54</v>
      </c>
      <c r="K657" s="2"/>
      <c r="L657" s="2"/>
    </row>
    <row r="658" spans="1:12">
      <c r="A658" s="2">
        <v>755</v>
      </c>
      <c r="B658" s="2">
        <v>2011</v>
      </c>
      <c r="C658" s="2"/>
      <c r="D658" s="6">
        <v>55</v>
      </c>
      <c r="E658" s="8" t="str">
        <f>整行拆分结果!D655&amp;整行拆分结果!E655&amp;整行拆分结果!F655&amp;整行拆分结果!G655</f>
        <v>item_30011_28,item_10000001_489469</v>
      </c>
      <c r="F658" s="2" t="s">
        <v>28</v>
      </c>
      <c r="G658" s="2">
        <v>27</v>
      </c>
      <c r="H658" s="2">
        <v>21240</v>
      </c>
      <c r="I658">
        <v>0.275</v>
      </c>
      <c r="J658">
        <v>0.55</v>
      </c>
      <c r="K658" s="2"/>
      <c r="L658" s="2"/>
    </row>
    <row r="659" spans="1:12">
      <c r="A659" s="2">
        <v>756</v>
      </c>
      <c r="B659" s="2">
        <v>2011</v>
      </c>
      <c r="C659" s="2"/>
      <c r="D659" s="6">
        <v>56</v>
      </c>
      <c r="E659" s="8" t="str">
        <f>整行拆分结果!D656&amp;整行拆分结果!E656&amp;整行拆分结果!F656&amp;整行拆分结果!G656</f>
        <v>item_30011_31,item_10000001_502879</v>
      </c>
      <c r="F659" s="2" t="s">
        <v>28</v>
      </c>
      <c r="G659" s="2">
        <v>28</v>
      </c>
      <c r="H659" s="2">
        <v>21600</v>
      </c>
      <c r="I659">
        <v>0.28</v>
      </c>
      <c r="J659">
        <v>0.56</v>
      </c>
      <c r="K659" s="2"/>
      <c r="L659" s="2"/>
    </row>
    <row r="660" spans="1:12">
      <c r="A660" s="2">
        <v>757</v>
      </c>
      <c r="B660" s="2">
        <v>2011</v>
      </c>
      <c r="C660" s="2"/>
      <c r="D660" s="6">
        <v>57</v>
      </c>
      <c r="E660" s="8" t="str">
        <f>整行拆分结果!D657&amp;整行拆分结果!E657&amp;整行拆分结果!F657&amp;整行拆分结果!G657</f>
        <v>item_30011_31,item_10000001_516409</v>
      </c>
      <c r="F660" s="2" t="s">
        <v>28</v>
      </c>
      <c r="G660" s="2">
        <v>28</v>
      </c>
      <c r="H660" s="2">
        <v>21960</v>
      </c>
      <c r="I660">
        <v>0.285</v>
      </c>
      <c r="J660">
        <v>0.57</v>
      </c>
      <c r="K660" s="2"/>
      <c r="L660" s="2"/>
    </row>
    <row r="661" spans="1:12">
      <c r="A661" s="2">
        <v>758</v>
      </c>
      <c r="B661" s="2">
        <v>2011</v>
      </c>
      <c r="C661" s="2"/>
      <c r="D661" s="6">
        <v>58</v>
      </c>
      <c r="E661" s="8" t="str">
        <f>整行拆分结果!D658&amp;整行拆分结果!E658&amp;整行拆分结果!F658&amp;整行拆分结果!G658</f>
        <v>item_30011_31,item_10000001_530058</v>
      </c>
      <c r="F661" s="2" t="s">
        <v>28</v>
      </c>
      <c r="G661" s="2">
        <v>29</v>
      </c>
      <c r="H661" s="2">
        <v>22320</v>
      </c>
      <c r="I661">
        <v>0.29</v>
      </c>
      <c r="J661">
        <v>0.58</v>
      </c>
      <c r="K661" s="2"/>
      <c r="L661" s="2"/>
    </row>
    <row r="662" spans="1:12">
      <c r="A662" s="2">
        <v>759</v>
      </c>
      <c r="B662" s="2">
        <v>2011</v>
      </c>
      <c r="C662" s="2"/>
      <c r="D662" s="6">
        <v>59</v>
      </c>
      <c r="E662" s="8" t="str">
        <f>整行拆分结果!D659&amp;整行拆分结果!E659&amp;整行拆分结果!F659&amp;整行拆分结果!G659</f>
        <v>item_30011_31,item_10000001_543826</v>
      </c>
      <c r="F662" s="2" t="s">
        <v>28</v>
      </c>
      <c r="G662" s="2">
        <v>29</v>
      </c>
      <c r="H662" s="2">
        <v>22680</v>
      </c>
      <c r="I662">
        <v>0.295</v>
      </c>
      <c r="J662">
        <v>0.59</v>
      </c>
      <c r="K662" s="2"/>
      <c r="L662" s="2"/>
    </row>
    <row r="663" spans="1:12">
      <c r="A663" s="2">
        <v>760</v>
      </c>
      <c r="B663" s="2">
        <v>2011</v>
      </c>
      <c r="C663" s="2"/>
      <c r="D663" s="6">
        <v>60</v>
      </c>
      <c r="E663" s="8" t="str">
        <f>整行拆分结果!D660&amp;整行拆分结果!E660&amp;整行拆分结果!F660&amp;整行拆分结果!G660</f>
        <v>item_30011_31,item_10000001_557710</v>
      </c>
      <c r="F663" s="2" t="s">
        <v>28</v>
      </c>
      <c r="G663" s="2">
        <v>30</v>
      </c>
      <c r="H663" s="2">
        <v>23040</v>
      </c>
      <c r="I663">
        <v>0.3</v>
      </c>
      <c r="J663">
        <v>0.6</v>
      </c>
      <c r="K663" s="2"/>
      <c r="L663" s="2"/>
    </row>
    <row r="664" spans="1:12">
      <c r="A664" s="2">
        <v>761</v>
      </c>
      <c r="B664" s="2">
        <v>2012</v>
      </c>
      <c r="C664" s="2"/>
      <c r="D664" s="6">
        <v>1</v>
      </c>
      <c r="E664" s="8" t="str">
        <f>整行拆分结果!D661&amp;整行拆分结果!E661&amp;整行拆分结果!F661&amp;整行拆分结果!G661</f>
        <v>item_30012_5,item_10000001_1200</v>
      </c>
      <c r="F664" s="2" t="s">
        <v>28</v>
      </c>
      <c r="G664" s="2">
        <v>0</v>
      </c>
      <c r="H664" s="2">
        <v>1860</v>
      </c>
      <c r="I664">
        <v>0.005</v>
      </c>
      <c r="J664">
        <v>0.01</v>
      </c>
      <c r="K664" s="2"/>
      <c r="L664" s="2"/>
    </row>
    <row r="665" spans="1:12">
      <c r="A665" s="2">
        <v>762</v>
      </c>
      <c r="B665" s="2">
        <v>2012</v>
      </c>
      <c r="C665" s="2"/>
      <c r="D665" s="6">
        <v>2</v>
      </c>
      <c r="E665" s="8" t="str">
        <f>整行拆分结果!D662&amp;整行拆分结果!E662&amp;整行拆分结果!F662&amp;整行拆分结果!G662</f>
        <v>item_30012_5,item_10000001_3394</v>
      </c>
      <c r="F665" s="2" t="s">
        <v>28</v>
      </c>
      <c r="G665" s="2">
        <v>1</v>
      </c>
      <c r="H665" s="2">
        <v>2232</v>
      </c>
      <c r="I665">
        <v>0.01</v>
      </c>
      <c r="J665">
        <v>0.02</v>
      </c>
      <c r="K665" s="2"/>
      <c r="L665" s="2"/>
    </row>
    <row r="666" spans="1:12">
      <c r="A666" s="2">
        <v>763</v>
      </c>
      <c r="B666" s="2">
        <v>2012</v>
      </c>
      <c r="C666" s="2"/>
      <c r="D666" s="6">
        <v>3</v>
      </c>
      <c r="E666" s="8" t="str">
        <f>整行拆分结果!D663&amp;整行拆分结果!E663&amp;整行拆分结果!F663&amp;整行拆分结果!G663</f>
        <v>item_30012_5,item_10000001_6235</v>
      </c>
      <c r="F666" s="2" t="s">
        <v>28</v>
      </c>
      <c r="G666" s="2">
        <v>1</v>
      </c>
      <c r="H666" s="2">
        <v>2604</v>
      </c>
      <c r="I666">
        <v>0.015</v>
      </c>
      <c r="J666">
        <v>0.03</v>
      </c>
      <c r="K666" s="2"/>
      <c r="L666" s="2"/>
    </row>
    <row r="667" spans="1:12">
      <c r="A667" s="2">
        <v>764</v>
      </c>
      <c r="B667" s="2">
        <v>2012</v>
      </c>
      <c r="C667" s="2"/>
      <c r="D667" s="6">
        <v>4</v>
      </c>
      <c r="E667" s="8" t="str">
        <f>整行拆分结果!D664&amp;整行拆分结果!E664&amp;整行拆分结果!F664&amp;整行拆分结果!G664</f>
        <v>item_30012_5,item_10000001_9600</v>
      </c>
      <c r="F667" s="2" t="s">
        <v>28</v>
      </c>
      <c r="G667" s="2">
        <v>2</v>
      </c>
      <c r="H667" s="2">
        <v>2976</v>
      </c>
      <c r="I667">
        <v>0.02</v>
      </c>
      <c r="J667">
        <v>0.04</v>
      </c>
      <c r="K667" s="2"/>
      <c r="L667" s="2"/>
    </row>
    <row r="668" spans="1:12">
      <c r="A668" s="2">
        <v>765</v>
      </c>
      <c r="B668" s="2">
        <v>2012</v>
      </c>
      <c r="C668" s="2"/>
      <c r="D668" s="6">
        <v>5</v>
      </c>
      <c r="E668" s="8" t="str">
        <f>整行拆分结果!D665&amp;整行拆分结果!E665&amp;整行拆分结果!F665&amp;整行拆分结果!G665</f>
        <v>item_30012_5,item_10000001_13416</v>
      </c>
      <c r="F668" s="2" t="s">
        <v>28</v>
      </c>
      <c r="G668" s="2">
        <v>2</v>
      </c>
      <c r="H668" s="2">
        <v>3348</v>
      </c>
      <c r="I668">
        <v>0.025</v>
      </c>
      <c r="J668">
        <v>0.05</v>
      </c>
      <c r="K668" s="2"/>
      <c r="L668" s="2"/>
    </row>
    <row r="669" spans="1:12">
      <c r="A669" s="2">
        <v>766</v>
      </c>
      <c r="B669" s="2">
        <v>2012</v>
      </c>
      <c r="C669" s="2"/>
      <c r="D669" s="6">
        <v>6</v>
      </c>
      <c r="E669" s="8" t="str">
        <f>整行拆分结果!D666&amp;整行拆分结果!E666&amp;整行拆分结果!F666&amp;整行拆分结果!G666</f>
        <v>item_30012_7,item_10000001_17636</v>
      </c>
      <c r="F669" s="2" t="s">
        <v>28</v>
      </c>
      <c r="G669" s="2">
        <v>3</v>
      </c>
      <c r="H669" s="2">
        <v>3720</v>
      </c>
      <c r="I669">
        <v>0.03</v>
      </c>
      <c r="J669">
        <v>0.06</v>
      </c>
      <c r="K669" s="2"/>
      <c r="L669" s="2"/>
    </row>
    <row r="670" spans="1:12">
      <c r="A670" s="2">
        <v>767</v>
      </c>
      <c r="B670" s="2">
        <v>2012</v>
      </c>
      <c r="C670" s="2"/>
      <c r="D670" s="6">
        <v>7</v>
      </c>
      <c r="E670" s="8" t="str">
        <f>整行拆分结果!D667&amp;整行拆分结果!E667&amp;整行拆分结果!F667&amp;整行拆分结果!G667</f>
        <v>item_30012_7,item_10000001_22224</v>
      </c>
      <c r="F670" s="2" t="s">
        <v>28</v>
      </c>
      <c r="G670" s="2">
        <v>3</v>
      </c>
      <c r="H670" s="2">
        <v>4092</v>
      </c>
      <c r="I670">
        <v>0.035</v>
      </c>
      <c r="J670">
        <v>0.07</v>
      </c>
      <c r="K670" s="2"/>
      <c r="L670" s="2"/>
    </row>
    <row r="671" spans="1:12">
      <c r="A671" s="2">
        <v>768</v>
      </c>
      <c r="B671" s="2">
        <v>2012</v>
      </c>
      <c r="C671" s="2"/>
      <c r="D671" s="6">
        <v>8</v>
      </c>
      <c r="E671" s="8" t="str">
        <f>整行拆分结果!D668&amp;整行拆分结果!E668&amp;整行拆分结果!F668&amp;整行拆分结果!G668</f>
        <v>item_30012_7,item_10000001_27152</v>
      </c>
      <c r="F671" s="2" t="s">
        <v>28</v>
      </c>
      <c r="G671" s="2">
        <v>4</v>
      </c>
      <c r="H671" s="2">
        <v>4464</v>
      </c>
      <c r="I671">
        <v>0.04</v>
      </c>
      <c r="J671">
        <v>0.08</v>
      </c>
      <c r="K671" s="2"/>
      <c r="L671" s="2"/>
    </row>
    <row r="672" spans="1:12">
      <c r="A672" s="2">
        <v>769</v>
      </c>
      <c r="B672" s="2">
        <v>2012</v>
      </c>
      <c r="C672" s="2"/>
      <c r="D672" s="6">
        <v>9</v>
      </c>
      <c r="E672" s="8" t="str">
        <f>整行拆分结果!D669&amp;整行拆分结果!E669&amp;整行拆分结果!F669&amp;整行拆分结果!G669</f>
        <v>item_30012_7,item_10000001_32400</v>
      </c>
      <c r="F672" s="2" t="s">
        <v>28</v>
      </c>
      <c r="G672" s="2">
        <v>4</v>
      </c>
      <c r="H672" s="2">
        <v>4836</v>
      </c>
      <c r="I672">
        <v>0.045</v>
      </c>
      <c r="J672">
        <v>0.09</v>
      </c>
      <c r="K672" s="2"/>
      <c r="L672" s="2"/>
    </row>
    <row r="673" spans="1:12">
      <c r="A673" s="2">
        <v>770</v>
      </c>
      <c r="B673" s="2">
        <v>2012</v>
      </c>
      <c r="C673" s="2"/>
      <c r="D673" s="6">
        <v>10</v>
      </c>
      <c r="E673" s="8" t="str">
        <f>整行拆分结果!D670&amp;整行拆分结果!E670&amp;整行拆分结果!F670&amp;整行拆分结果!G670</f>
        <v>item_30012_7,item_10000001_37948</v>
      </c>
      <c r="F673" s="2" t="s">
        <v>28</v>
      </c>
      <c r="G673" s="2">
        <v>5</v>
      </c>
      <c r="H673" s="2">
        <v>5208</v>
      </c>
      <c r="I673">
        <v>0.05</v>
      </c>
      <c r="J673">
        <v>0.1</v>
      </c>
      <c r="K673" s="2"/>
      <c r="L673" s="2"/>
    </row>
    <row r="674" spans="1:12">
      <c r="A674" s="2">
        <v>771</v>
      </c>
      <c r="B674" s="2">
        <v>2012</v>
      </c>
      <c r="C674" s="2"/>
      <c r="D674" s="6">
        <v>11</v>
      </c>
      <c r="E674" s="8" t="str">
        <f>整行拆分结果!D671&amp;整行拆分结果!E671&amp;整行拆分结果!F671&amp;整行拆分结果!G671</f>
        <v>item_30012_9,item_10000001_43780</v>
      </c>
      <c r="F674" s="2" t="s">
        <v>28</v>
      </c>
      <c r="G674" s="2">
        <v>5</v>
      </c>
      <c r="H674" s="2">
        <v>5580</v>
      </c>
      <c r="I674">
        <v>0.055</v>
      </c>
      <c r="J674">
        <v>0.11</v>
      </c>
      <c r="K674" s="2"/>
      <c r="L674" s="2"/>
    </row>
    <row r="675" spans="1:12">
      <c r="A675" s="2">
        <v>772</v>
      </c>
      <c r="B675" s="2">
        <v>2012</v>
      </c>
      <c r="C675" s="2"/>
      <c r="D675" s="6">
        <v>12</v>
      </c>
      <c r="E675" s="8" t="str">
        <f>整行拆分结果!D672&amp;整行拆分结果!E672&amp;整行拆分结果!F672&amp;整行拆分结果!G672</f>
        <v>item_30012_9,item_10000001_49883</v>
      </c>
      <c r="F675" s="2" t="s">
        <v>28</v>
      </c>
      <c r="G675" s="2">
        <v>6</v>
      </c>
      <c r="H675" s="2">
        <v>5952</v>
      </c>
      <c r="I675">
        <v>0.06</v>
      </c>
      <c r="J675">
        <v>0.12</v>
      </c>
      <c r="K675" s="2"/>
      <c r="L675" s="2"/>
    </row>
    <row r="676" spans="1:12">
      <c r="A676" s="2">
        <v>773</v>
      </c>
      <c r="B676" s="2">
        <v>2012</v>
      </c>
      <c r="C676" s="2"/>
      <c r="D676" s="6">
        <v>13</v>
      </c>
      <c r="E676" s="8" t="str">
        <f>整行拆分结果!D673&amp;整行拆分结果!E673&amp;整行拆分结果!F673&amp;整行拆分结果!G673</f>
        <v>item_30012_9,item_10000001_56246</v>
      </c>
      <c r="F676" s="2" t="s">
        <v>28</v>
      </c>
      <c r="G676" s="2">
        <v>6</v>
      </c>
      <c r="H676" s="2">
        <v>6324</v>
      </c>
      <c r="I676">
        <v>0.065</v>
      </c>
      <c r="J676">
        <v>0.13</v>
      </c>
      <c r="K676" s="2"/>
      <c r="L676" s="2"/>
    </row>
    <row r="677" spans="1:12">
      <c r="A677" s="2">
        <v>774</v>
      </c>
      <c r="B677" s="2">
        <v>2012</v>
      </c>
      <c r="C677" s="2"/>
      <c r="D677" s="6">
        <v>14</v>
      </c>
      <c r="E677" s="8" t="str">
        <f>整行拆分结果!D674&amp;整行拆分结果!E674&amp;整行拆分结果!F674&amp;整行拆分结果!G674</f>
        <v>item_30012_9,item_10000001_62860</v>
      </c>
      <c r="F677" s="2" t="s">
        <v>28</v>
      </c>
      <c r="G677" s="2">
        <v>7</v>
      </c>
      <c r="H677" s="2">
        <v>6696</v>
      </c>
      <c r="I677">
        <v>0.07</v>
      </c>
      <c r="J677">
        <v>0.14</v>
      </c>
      <c r="K677" s="2"/>
      <c r="L677" s="2"/>
    </row>
    <row r="678" spans="1:12">
      <c r="A678" s="2">
        <v>775</v>
      </c>
      <c r="B678" s="2">
        <v>2012</v>
      </c>
      <c r="C678" s="2"/>
      <c r="D678" s="6">
        <v>15</v>
      </c>
      <c r="E678" s="8" t="str">
        <f>整行拆分结果!D675&amp;整行拆分结果!E675&amp;整行拆分结果!F675&amp;整行拆分结果!G675</f>
        <v>item_30012_9,item_10000001_69714</v>
      </c>
      <c r="F678" s="2" t="s">
        <v>28</v>
      </c>
      <c r="G678" s="2">
        <v>7</v>
      </c>
      <c r="H678" s="2">
        <v>7068</v>
      </c>
      <c r="I678">
        <v>0.075</v>
      </c>
      <c r="J678">
        <v>0.15</v>
      </c>
      <c r="K678" s="2"/>
      <c r="L678" s="2"/>
    </row>
    <row r="679" spans="1:12">
      <c r="A679" s="2">
        <v>776</v>
      </c>
      <c r="B679" s="2">
        <v>2012</v>
      </c>
      <c r="C679" s="2"/>
      <c r="D679" s="6">
        <v>16</v>
      </c>
      <c r="E679" s="8" t="str">
        <f>整行拆分结果!D676&amp;整行拆分结果!E676&amp;整行拆分结果!F676&amp;整行拆分结果!G676</f>
        <v>item_30012_11,item_10000001_76800</v>
      </c>
      <c r="F679" s="2" t="s">
        <v>28</v>
      </c>
      <c r="G679" s="2">
        <v>8</v>
      </c>
      <c r="H679" s="2">
        <v>7440</v>
      </c>
      <c r="I679">
        <v>0.08</v>
      </c>
      <c r="J679">
        <v>0.16</v>
      </c>
      <c r="K679" s="2"/>
      <c r="L679" s="2"/>
    </row>
    <row r="680" spans="1:12">
      <c r="A680" s="2">
        <v>777</v>
      </c>
      <c r="B680" s="2">
        <v>2012</v>
      </c>
      <c r="C680" s="2"/>
      <c r="D680" s="6">
        <v>17</v>
      </c>
      <c r="E680" s="8" t="str">
        <f>整行拆分结果!D677&amp;整行拆分结果!E677&amp;整行拆分结果!F677&amp;整行拆分结果!G677</f>
        <v>item_30012_11,item_10000001_84112</v>
      </c>
      <c r="F680" s="2" t="s">
        <v>28</v>
      </c>
      <c r="G680" s="2">
        <v>8</v>
      </c>
      <c r="H680" s="2">
        <v>7812</v>
      </c>
      <c r="I680">
        <v>0.085</v>
      </c>
      <c r="J680">
        <v>0.17</v>
      </c>
      <c r="K680" s="2"/>
      <c r="L680" s="2"/>
    </row>
    <row r="681" spans="1:12">
      <c r="A681" s="2">
        <v>778</v>
      </c>
      <c r="B681" s="2">
        <v>2012</v>
      </c>
      <c r="C681" s="2"/>
      <c r="D681" s="6">
        <v>18</v>
      </c>
      <c r="E681" s="8" t="str">
        <f>整行拆分结果!D678&amp;整行拆分结果!E678&amp;整行拆分结果!F678&amp;整行拆分结果!G678</f>
        <v>item_30012_11,item_10000001_91642</v>
      </c>
      <c r="F681" s="2" t="s">
        <v>28</v>
      </c>
      <c r="G681" s="2">
        <v>9</v>
      </c>
      <c r="H681" s="2">
        <v>8184</v>
      </c>
      <c r="I681">
        <v>0.09</v>
      </c>
      <c r="J681">
        <v>0.18</v>
      </c>
      <c r="K681" s="2"/>
      <c r="L681" s="2"/>
    </row>
    <row r="682" spans="1:12">
      <c r="A682" s="2">
        <v>779</v>
      </c>
      <c r="B682" s="2">
        <v>2012</v>
      </c>
      <c r="C682" s="2"/>
      <c r="D682" s="6">
        <v>19</v>
      </c>
      <c r="E682" s="8" t="str">
        <f>整行拆分结果!D679&amp;整行拆分结果!E679&amp;整行拆分结果!F679&amp;整行拆分结果!G679</f>
        <v>item_30012_11,item_10000001_99383</v>
      </c>
      <c r="F682" s="2" t="s">
        <v>28</v>
      </c>
      <c r="G682" s="2">
        <v>9</v>
      </c>
      <c r="H682" s="2">
        <v>8556</v>
      </c>
      <c r="I682">
        <v>0.095</v>
      </c>
      <c r="J682">
        <v>0.19</v>
      </c>
      <c r="K682" s="2"/>
      <c r="L682" s="2"/>
    </row>
    <row r="683" spans="1:12">
      <c r="A683" s="2">
        <v>780</v>
      </c>
      <c r="B683" s="2">
        <v>2012</v>
      </c>
      <c r="C683" s="2"/>
      <c r="D683" s="6">
        <v>20</v>
      </c>
      <c r="E683" s="8" t="str">
        <f>整行拆分结果!D680&amp;整行拆分结果!E680&amp;整行拆分结果!F680&amp;整行拆分结果!G680</f>
        <v>item_30012_11,item_10000001_107332</v>
      </c>
      <c r="F683" s="2" t="s">
        <v>28</v>
      </c>
      <c r="G683" s="2">
        <v>10</v>
      </c>
      <c r="H683" s="2">
        <v>8928</v>
      </c>
      <c r="I683">
        <v>0.1</v>
      </c>
      <c r="J683">
        <v>0.2</v>
      </c>
      <c r="K683" s="2"/>
      <c r="L683" s="2"/>
    </row>
    <row r="684" spans="1:12">
      <c r="A684" s="2">
        <v>781</v>
      </c>
      <c r="B684" s="2">
        <v>2012</v>
      </c>
      <c r="C684" s="2"/>
      <c r="D684" s="6">
        <v>21</v>
      </c>
      <c r="E684" s="8" t="str">
        <f>整行拆分结果!D681&amp;整行拆分结果!E681&amp;整行拆分结果!F681&amp;整行拆分结果!G681</f>
        <v>item_30012_13,item_10000001_115481</v>
      </c>
      <c r="F684" s="2" t="s">
        <v>28</v>
      </c>
      <c r="G684" s="2">
        <v>10</v>
      </c>
      <c r="H684" s="2">
        <v>9300</v>
      </c>
      <c r="I684">
        <v>0.105</v>
      </c>
      <c r="J684">
        <v>0.21</v>
      </c>
      <c r="K684" s="2"/>
      <c r="L684" s="2"/>
    </row>
    <row r="685" spans="1:12">
      <c r="A685" s="2">
        <v>782</v>
      </c>
      <c r="B685" s="2">
        <v>2012</v>
      </c>
      <c r="C685" s="2"/>
      <c r="D685" s="6">
        <v>22</v>
      </c>
      <c r="E685" s="8" t="str">
        <f>整行拆分结果!D682&amp;整行拆分结果!E682&amp;整行拆分结果!F682&amp;整行拆分结果!G682</f>
        <v>item_30012_13,item_10000001_123827</v>
      </c>
      <c r="F685" s="2" t="s">
        <v>28</v>
      </c>
      <c r="G685" s="2">
        <v>11</v>
      </c>
      <c r="H685" s="2">
        <v>9672</v>
      </c>
      <c r="I685">
        <v>0.11</v>
      </c>
      <c r="J685">
        <v>0.22</v>
      </c>
      <c r="K685" s="2"/>
      <c r="L685" s="2"/>
    </row>
    <row r="686" spans="1:12">
      <c r="A686" s="2">
        <v>783</v>
      </c>
      <c r="B686" s="2">
        <v>2012</v>
      </c>
      <c r="C686" s="2"/>
      <c r="D686" s="6">
        <v>23</v>
      </c>
      <c r="E686" s="8" t="str">
        <f>整行拆分结果!D683&amp;整行拆分结果!E683&amp;整行拆分结果!F683&amp;整行拆分结果!G683</f>
        <v>item_30012_13,item_10000001_132365</v>
      </c>
      <c r="F686" s="2" t="s">
        <v>28</v>
      </c>
      <c r="G686" s="2">
        <v>11</v>
      </c>
      <c r="H686" s="2">
        <v>10044</v>
      </c>
      <c r="I686">
        <v>0.115</v>
      </c>
      <c r="J686">
        <v>0.23</v>
      </c>
      <c r="K686" s="2"/>
      <c r="L686" s="2"/>
    </row>
    <row r="687" spans="1:12">
      <c r="A687" s="2">
        <v>784</v>
      </c>
      <c r="B687" s="2">
        <v>2012</v>
      </c>
      <c r="C687" s="2"/>
      <c r="D687" s="6">
        <v>24</v>
      </c>
      <c r="E687" s="8" t="str">
        <f>整行拆分结果!D684&amp;整行拆分结果!E684&amp;整行拆分结果!F684&amp;整行拆分结果!G684</f>
        <v>item_30012_13,item_10000001_141091</v>
      </c>
      <c r="F687" s="2" t="s">
        <v>28</v>
      </c>
      <c r="G687" s="2">
        <v>12</v>
      </c>
      <c r="H687" s="2">
        <v>10416</v>
      </c>
      <c r="I687">
        <v>0.12</v>
      </c>
      <c r="J687">
        <v>0.24</v>
      </c>
      <c r="K687" s="2"/>
      <c r="L687" s="2"/>
    </row>
    <row r="688" spans="1:12">
      <c r="A688" s="2">
        <v>785</v>
      </c>
      <c r="B688" s="2">
        <v>2012</v>
      </c>
      <c r="C688" s="2"/>
      <c r="D688" s="6">
        <v>25</v>
      </c>
      <c r="E688" s="8" t="str">
        <f>整行拆分结果!D685&amp;整行拆分结果!E685&amp;整行拆分结果!F685&amp;整行拆分结果!G685</f>
        <v>item_30012_13,item_10000001_150000</v>
      </c>
      <c r="F688" s="2" t="s">
        <v>28</v>
      </c>
      <c r="G688" s="2">
        <v>12</v>
      </c>
      <c r="H688" s="2">
        <v>10788</v>
      </c>
      <c r="I688">
        <v>0.125</v>
      </c>
      <c r="J688">
        <v>0.25</v>
      </c>
      <c r="K688" s="2"/>
      <c r="L688" s="2"/>
    </row>
    <row r="689" spans="1:12">
      <c r="A689" s="2">
        <v>786</v>
      </c>
      <c r="B689" s="2">
        <v>2012</v>
      </c>
      <c r="C689" s="2"/>
      <c r="D689" s="6">
        <v>26</v>
      </c>
      <c r="E689" s="8" t="str">
        <f>整行拆分结果!D686&amp;整行拆分结果!E686&amp;整行拆分结果!F686&amp;整行拆分结果!G686</f>
        <v>item_30012_15,item_10000001_159090</v>
      </c>
      <c r="F689" s="2" t="s">
        <v>28</v>
      </c>
      <c r="G689" s="2">
        <v>13</v>
      </c>
      <c r="H689" s="2">
        <v>11160</v>
      </c>
      <c r="I689">
        <v>0.13</v>
      </c>
      <c r="J689">
        <v>0.26</v>
      </c>
      <c r="K689" s="2"/>
      <c r="L689" s="2"/>
    </row>
    <row r="690" spans="1:12">
      <c r="A690" s="2">
        <v>787</v>
      </c>
      <c r="B690" s="2">
        <v>2012</v>
      </c>
      <c r="C690" s="2"/>
      <c r="D690" s="6">
        <v>27</v>
      </c>
      <c r="E690" s="8" t="str">
        <f>整行拆分结果!D687&amp;整行拆分结果!E687&amp;整行拆分结果!F687&amp;整行拆分结果!G687</f>
        <v>item_30012_15,item_10000001_168355</v>
      </c>
      <c r="F690" s="2" t="s">
        <v>28</v>
      </c>
      <c r="G690" s="2">
        <v>13</v>
      </c>
      <c r="H690" s="2">
        <v>11532</v>
      </c>
      <c r="I690">
        <v>0.135</v>
      </c>
      <c r="J690">
        <v>0.27</v>
      </c>
      <c r="K690" s="2"/>
      <c r="L690" s="2"/>
    </row>
    <row r="691" spans="1:12">
      <c r="A691" s="2">
        <v>788</v>
      </c>
      <c r="B691" s="2">
        <v>2012</v>
      </c>
      <c r="C691" s="2"/>
      <c r="D691" s="6">
        <v>28</v>
      </c>
      <c r="E691" s="8" t="str">
        <f>整行拆分结果!D688&amp;整行拆分结果!E688&amp;整行拆分结果!F688&amp;整行拆分结果!G688</f>
        <v>item_30012_15,item_10000001_177794</v>
      </c>
      <c r="F691" s="2" t="s">
        <v>28</v>
      </c>
      <c r="G691" s="2">
        <v>14</v>
      </c>
      <c r="H691" s="2">
        <v>11904</v>
      </c>
      <c r="I691">
        <v>0.14</v>
      </c>
      <c r="J691">
        <v>0.28</v>
      </c>
      <c r="K691" s="2"/>
      <c r="L691" s="2"/>
    </row>
    <row r="692" spans="1:12">
      <c r="A692" s="2">
        <v>789</v>
      </c>
      <c r="B692" s="2">
        <v>2012</v>
      </c>
      <c r="C692" s="2"/>
      <c r="D692" s="6">
        <v>29</v>
      </c>
      <c r="E692" s="8" t="str">
        <f>整行拆分结果!D689&amp;整行拆分结果!E689&amp;整行拆分结果!F689&amp;整行拆分结果!G689</f>
        <v>item_30012_15,item_10000001_187404</v>
      </c>
      <c r="F692" s="2" t="s">
        <v>28</v>
      </c>
      <c r="G692" s="2">
        <v>14</v>
      </c>
      <c r="H692" s="2">
        <v>12276</v>
      </c>
      <c r="I692">
        <v>0.145</v>
      </c>
      <c r="J692">
        <v>0.29</v>
      </c>
      <c r="K692" s="2"/>
      <c r="L692" s="2"/>
    </row>
    <row r="693" spans="1:12">
      <c r="A693" s="2">
        <v>790</v>
      </c>
      <c r="B693" s="2">
        <v>2012</v>
      </c>
      <c r="C693" s="2"/>
      <c r="D693" s="6">
        <v>30</v>
      </c>
      <c r="E693" s="8" t="str">
        <f>整行拆分结果!D690&amp;整行拆分结果!E690&amp;整行拆分结果!F690&amp;整行拆分结果!G690</f>
        <v>item_30012_15,item_10000001_197180</v>
      </c>
      <c r="F693" s="2" t="s">
        <v>28</v>
      </c>
      <c r="G693" s="2">
        <v>15</v>
      </c>
      <c r="H693" s="2">
        <v>12648</v>
      </c>
      <c r="I693">
        <v>0.15</v>
      </c>
      <c r="J693">
        <v>0.3</v>
      </c>
      <c r="K693" s="2"/>
      <c r="L693" s="2"/>
    </row>
    <row r="694" spans="1:12">
      <c r="A694" s="2">
        <v>791</v>
      </c>
      <c r="B694" s="2">
        <v>2012</v>
      </c>
      <c r="C694" s="2"/>
      <c r="D694" s="6">
        <v>31</v>
      </c>
      <c r="E694" s="8" t="str">
        <f>整行拆分结果!D691&amp;整行拆分结果!E691&amp;整行拆分结果!F691&amp;整行拆分结果!G691</f>
        <v>item_30012_17,item_10000001_207121</v>
      </c>
      <c r="F694" s="2" t="s">
        <v>28</v>
      </c>
      <c r="G694" s="2">
        <v>15</v>
      </c>
      <c r="H694" s="2">
        <v>13020</v>
      </c>
      <c r="I694">
        <v>0.155</v>
      </c>
      <c r="J694">
        <v>0.31</v>
      </c>
      <c r="K694" s="2"/>
      <c r="L694" s="2"/>
    </row>
    <row r="695" spans="1:12">
      <c r="A695" s="2">
        <v>792</v>
      </c>
      <c r="B695" s="2">
        <v>2012</v>
      </c>
      <c r="C695" s="2"/>
      <c r="D695" s="6">
        <v>32</v>
      </c>
      <c r="E695" s="8" t="str">
        <f>整行拆分结果!D692&amp;整行拆分结果!E692&amp;整行拆分结果!F692&amp;整行拆分结果!G692</f>
        <v>item_30012_17,item_10000001_217223</v>
      </c>
      <c r="F695" s="2" t="s">
        <v>28</v>
      </c>
      <c r="G695" s="2">
        <v>16</v>
      </c>
      <c r="H695" s="2">
        <v>13392</v>
      </c>
      <c r="I695">
        <v>0.16</v>
      </c>
      <c r="J695">
        <v>0.32</v>
      </c>
      <c r="K695" s="2"/>
      <c r="L695" s="2"/>
    </row>
    <row r="696" spans="1:12">
      <c r="A696" s="2">
        <v>793</v>
      </c>
      <c r="B696" s="2">
        <v>2012</v>
      </c>
      <c r="C696" s="2"/>
      <c r="D696" s="6">
        <v>33</v>
      </c>
      <c r="E696" s="8" t="str">
        <f>整行拆分结果!D693&amp;整行拆分结果!E693&amp;整行拆分结果!F693&amp;整行拆分结果!G693</f>
        <v>item_30012_17,item_10000001_227485</v>
      </c>
      <c r="F696" s="2" t="s">
        <v>28</v>
      </c>
      <c r="G696" s="2">
        <v>16</v>
      </c>
      <c r="H696" s="2">
        <v>13764</v>
      </c>
      <c r="I696">
        <v>0.165</v>
      </c>
      <c r="J696">
        <v>0.33</v>
      </c>
      <c r="K696" s="2"/>
      <c r="L696" s="2"/>
    </row>
    <row r="697" spans="1:12">
      <c r="A697" s="2">
        <v>794</v>
      </c>
      <c r="B697" s="2">
        <v>2012</v>
      </c>
      <c r="C697" s="2"/>
      <c r="D697" s="6">
        <v>34</v>
      </c>
      <c r="E697" s="8" t="str">
        <f>整行拆分结果!D694&amp;整行拆分结果!E694&amp;整行拆分结果!F694&amp;整行拆分结果!G694</f>
        <v>item_30012_17,item_10000001_237902</v>
      </c>
      <c r="F697" s="2" t="s">
        <v>28</v>
      </c>
      <c r="G697" s="2">
        <v>17</v>
      </c>
      <c r="H697" s="2">
        <v>14136</v>
      </c>
      <c r="I697">
        <v>0.17</v>
      </c>
      <c r="J697">
        <v>0.34</v>
      </c>
      <c r="K697" s="2"/>
      <c r="L697" s="2"/>
    </row>
    <row r="698" spans="1:12">
      <c r="A698" s="2">
        <v>795</v>
      </c>
      <c r="B698" s="2">
        <v>2012</v>
      </c>
      <c r="C698" s="2"/>
      <c r="D698" s="6">
        <v>35</v>
      </c>
      <c r="E698" s="8" t="str">
        <f>整行拆分结果!D695&amp;整行拆分结果!E695&amp;整行拆分结果!F695&amp;整行拆分结果!G695</f>
        <v>item_30012_17,item_10000001_248476</v>
      </c>
      <c r="F698" s="2" t="s">
        <v>28</v>
      </c>
      <c r="G698" s="2">
        <v>17</v>
      </c>
      <c r="H698" s="2">
        <v>14508</v>
      </c>
      <c r="I698">
        <v>0.175</v>
      </c>
      <c r="J698">
        <v>0.35</v>
      </c>
      <c r="K698" s="2"/>
      <c r="L698" s="2"/>
    </row>
    <row r="699" spans="1:12">
      <c r="A699" s="2">
        <v>796</v>
      </c>
      <c r="B699" s="2">
        <v>2012</v>
      </c>
      <c r="C699" s="2"/>
      <c r="D699" s="6">
        <v>36</v>
      </c>
      <c r="E699" s="8" t="str">
        <f>整行拆分结果!D696&amp;整行拆分结果!E696&amp;整行拆分结果!F696&amp;整行拆分结果!G696</f>
        <v>item_30012_19,item_10000001_259200</v>
      </c>
      <c r="F699" s="2" t="s">
        <v>28</v>
      </c>
      <c r="G699" s="2">
        <v>18</v>
      </c>
      <c r="H699" s="2">
        <v>14880</v>
      </c>
      <c r="I699">
        <v>0.18</v>
      </c>
      <c r="J699">
        <v>0.36</v>
      </c>
      <c r="K699" s="2"/>
      <c r="L699" s="2"/>
    </row>
    <row r="700" spans="1:12">
      <c r="A700" s="2">
        <v>797</v>
      </c>
      <c r="B700" s="2">
        <v>2012</v>
      </c>
      <c r="C700" s="2"/>
      <c r="D700" s="6">
        <v>37</v>
      </c>
      <c r="E700" s="8" t="str">
        <f>整行拆分结果!D697&amp;整行拆分结果!E697&amp;整行拆分结果!F697&amp;整行拆分结果!G697</f>
        <v>item_30012_19,item_10000001_270074</v>
      </c>
      <c r="F700" s="2" t="s">
        <v>28</v>
      </c>
      <c r="G700" s="2">
        <v>18</v>
      </c>
      <c r="H700" s="2">
        <v>15252</v>
      </c>
      <c r="I700">
        <v>0.185</v>
      </c>
      <c r="J700">
        <v>0.37</v>
      </c>
      <c r="K700" s="2"/>
      <c r="L700" s="2"/>
    </row>
    <row r="701" spans="1:12">
      <c r="A701" s="2">
        <v>798</v>
      </c>
      <c r="B701" s="2">
        <v>2012</v>
      </c>
      <c r="C701" s="2"/>
      <c r="D701" s="6">
        <v>38</v>
      </c>
      <c r="E701" s="8" t="str">
        <f>整行拆分结果!D698&amp;整行拆分结果!E698&amp;整行拆分结果!F698&amp;整行拆分结果!G698</f>
        <v>item_30012_19,item_10000001_281098</v>
      </c>
      <c r="F701" s="2" t="s">
        <v>28</v>
      </c>
      <c r="G701" s="2">
        <v>19</v>
      </c>
      <c r="H701" s="2">
        <v>15624</v>
      </c>
      <c r="I701">
        <v>0.19</v>
      </c>
      <c r="J701">
        <v>0.38</v>
      </c>
      <c r="K701" s="2"/>
      <c r="L701" s="2"/>
    </row>
    <row r="702" spans="1:12">
      <c r="A702" s="2">
        <v>799</v>
      </c>
      <c r="B702" s="2">
        <v>2012</v>
      </c>
      <c r="C702" s="2"/>
      <c r="D702" s="6">
        <v>39</v>
      </c>
      <c r="E702" s="8" t="str">
        <f>整行拆分结果!D699&amp;整行拆分结果!E699&amp;整行拆分结果!F699&amp;整行拆分结果!G699</f>
        <v>item_30012_19,item_10000001_292266</v>
      </c>
      <c r="F702" s="2" t="s">
        <v>28</v>
      </c>
      <c r="G702" s="2">
        <v>19</v>
      </c>
      <c r="H702" s="2">
        <v>15996</v>
      </c>
      <c r="I702">
        <v>0.195</v>
      </c>
      <c r="J702">
        <v>0.39</v>
      </c>
      <c r="K702" s="2"/>
      <c r="L702" s="2"/>
    </row>
    <row r="703" spans="1:12">
      <c r="A703" s="2">
        <v>800</v>
      </c>
      <c r="B703" s="2">
        <v>2012</v>
      </c>
      <c r="C703" s="2"/>
      <c r="D703" s="6">
        <v>40</v>
      </c>
      <c r="E703" s="8" t="str">
        <f>整行拆分结果!D700&amp;整行拆分结果!E700&amp;整行拆分结果!F700&amp;整行拆分结果!G700</f>
        <v>item_30012_19,item_10000001_303578</v>
      </c>
      <c r="F703" s="2" t="s">
        <v>28</v>
      </c>
      <c r="G703" s="2">
        <v>20</v>
      </c>
      <c r="H703" s="2">
        <v>16368</v>
      </c>
      <c r="I703">
        <v>0.2</v>
      </c>
      <c r="J703">
        <v>0.4</v>
      </c>
      <c r="K703" s="2"/>
      <c r="L703" s="2"/>
    </row>
    <row r="704" spans="1:12">
      <c r="A704" s="2">
        <v>801</v>
      </c>
      <c r="B704" s="2">
        <v>2012</v>
      </c>
      <c r="C704" s="2"/>
      <c r="D704" s="6">
        <v>41</v>
      </c>
      <c r="E704" s="8" t="str">
        <f>整行拆分结果!D701&amp;整行拆分结果!E701&amp;整行拆分结果!F701&amp;整行拆分结果!G701</f>
        <v>item_30012_22,item_10000001_315034</v>
      </c>
      <c r="F704" s="2" t="s">
        <v>28</v>
      </c>
      <c r="G704" s="2">
        <v>20</v>
      </c>
      <c r="H704" s="2">
        <v>16740</v>
      </c>
      <c r="I704">
        <v>0.205</v>
      </c>
      <c r="J704">
        <v>0.41</v>
      </c>
      <c r="K704" s="2"/>
      <c r="L704" s="2"/>
    </row>
    <row r="705" spans="1:12">
      <c r="A705" s="2">
        <v>802</v>
      </c>
      <c r="B705" s="2">
        <v>2012</v>
      </c>
      <c r="C705" s="2"/>
      <c r="D705" s="6">
        <v>42</v>
      </c>
      <c r="E705" s="8" t="str">
        <f>整行拆分结果!D702&amp;整行拆分结果!E702&amp;整行拆分结果!F702&amp;整行拆分结果!G702</f>
        <v>item_30012_22,item_10000001_326629</v>
      </c>
      <c r="F705" s="2" t="s">
        <v>28</v>
      </c>
      <c r="G705" s="2">
        <v>21</v>
      </c>
      <c r="H705" s="2">
        <v>17112</v>
      </c>
      <c r="I705">
        <v>0.21</v>
      </c>
      <c r="J705">
        <v>0.42</v>
      </c>
      <c r="K705" s="2"/>
      <c r="L705" s="2"/>
    </row>
    <row r="706" spans="1:12">
      <c r="A706" s="2">
        <v>803</v>
      </c>
      <c r="B706" s="2">
        <v>2012</v>
      </c>
      <c r="C706" s="2"/>
      <c r="D706" s="6">
        <v>43</v>
      </c>
      <c r="E706" s="8" t="str">
        <f>整行拆分结果!D703&amp;整行拆分结果!E703&amp;整行拆分结果!F703&amp;整行拆分结果!G703</f>
        <v>item_30012_22,item_10000001_338364</v>
      </c>
      <c r="F706" s="2" t="s">
        <v>28</v>
      </c>
      <c r="G706" s="2">
        <v>21</v>
      </c>
      <c r="H706" s="2">
        <v>17484</v>
      </c>
      <c r="I706">
        <v>0.215</v>
      </c>
      <c r="J706">
        <v>0.43</v>
      </c>
      <c r="K706" s="2"/>
      <c r="L706" s="2"/>
    </row>
    <row r="707" spans="1:12">
      <c r="A707" s="2">
        <v>804</v>
      </c>
      <c r="B707" s="2">
        <v>2012</v>
      </c>
      <c r="C707" s="2"/>
      <c r="D707" s="6">
        <v>44</v>
      </c>
      <c r="E707" s="8" t="str">
        <f>整行拆分结果!D704&amp;整行拆分结果!E704&amp;整行拆分结果!F704&amp;整行拆分结果!G704</f>
        <v>item_30012_22,item_10000001_350236</v>
      </c>
      <c r="F707" s="2" t="s">
        <v>28</v>
      </c>
      <c r="G707" s="2">
        <v>22</v>
      </c>
      <c r="H707" s="2">
        <v>17856</v>
      </c>
      <c r="I707">
        <v>0.22</v>
      </c>
      <c r="J707">
        <v>0.44</v>
      </c>
      <c r="K707" s="2"/>
      <c r="L707" s="2"/>
    </row>
    <row r="708" spans="1:12">
      <c r="A708" s="2">
        <v>805</v>
      </c>
      <c r="B708" s="2">
        <v>2012</v>
      </c>
      <c r="C708" s="2"/>
      <c r="D708" s="6">
        <v>45</v>
      </c>
      <c r="E708" s="8" t="str">
        <f>整行拆分结果!D705&amp;整行拆分结果!E705&amp;整行拆分结果!F705&amp;整行拆分结果!G705</f>
        <v>item_30012_22,item_10000001_362243</v>
      </c>
      <c r="F708" s="2" t="s">
        <v>28</v>
      </c>
      <c r="G708" s="2">
        <v>22</v>
      </c>
      <c r="H708" s="2">
        <v>18228</v>
      </c>
      <c r="I708">
        <v>0.225</v>
      </c>
      <c r="J708">
        <v>0.45</v>
      </c>
      <c r="K708" s="2"/>
      <c r="L708" s="2"/>
    </row>
    <row r="709" spans="1:12">
      <c r="A709" s="2">
        <v>806</v>
      </c>
      <c r="B709" s="2">
        <v>2012</v>
      </c>
      <c r="C709" s="2"/>
      <c r="D709" s="6">
        <v>46</v>
      </c>
      <c r="E709" s="8" t="str">
        <f>整行拆分结果!D706&amp;整行拆分结果!E706&amp;整行拆分结果!F706&amp;整行拆分结果!G706</f>
        <v>item_30012_25,item_10000001_374384</v>
      </c>
      <c r="F709" s="2" t="s">
        <v>28</v>
      </c>
      <c r="G709" s="2">
        <v>23</v>
      </c>
      <c r="H709" s="2">
        <v>18600</v>
      </c>
      <c r="I709">
        <v>0.23</v>
      </c>
      <c r="J709">
        <v>0.46</v>
      </c>
      <c r="K709" s="2"/>
      <c r="L709" s="2"/>
    </row>
    <row r="710" spans="1:12">
      <c r="A710" s="2">
        <v>807</v>
      </c>
      <c r="B710" s="2">
        <v>2012</v>
      </c>
      <c r="C710" s="2"/>
      <c r="D710" s="6">
        <v>47</v>
      </c>
      <c r="E710" s="8" t="str">
        <f>整行拆分结果!D707&amp;整行拆分结果!E707&amp;整行拆分结果!F707&amp;整行拆分结果!G707</f>
        <v>item_30012_25,item_10000001_386659</v>
      </c>
      <c r="F710" s="2" t="s">
        <v>28</v>
      </c>
      <c r="G710" s="2">
        <v>23</v>
      </c>
      <c r="H710" s="2">
        <v>18972</v>
      </c>
      <c r="I710">
        <v>0.235</v>
      </c>
      <c r="J710">
        <v>0.47</v>
      </c>
      <c r="K710" s="2"/>
      <c r="L710" s="2"/>
    </row>
    <row r="711" spans="1:12">
      <c r="A711" s="2">
        <v>808</v>
      </c>
      <c r="B711" s="2">
        <v>2012</v>
      </c>
      <c r="C711" s="2"/>
      <c r="D711" s="6">
        <v>48</v>
      </c>
      <c r="E711" s="8" t="str">
        <f>整行拆分结果!D708&amp;整行拆分结果!E708&amp;整行拆分结果!F708&amp;整行拆分结果!G708</f>
        <v>item_30012_25,item_10000001_399065</v>
      </c>
      <c r="F711" s="2" t="s">
        <v>28</v>
      </c>
      <c r="G711" s="2">
        <v>24</v>
      </c>
      <c r="H711" s="2">
        <v>19344</v>
      </c>
      <c r="I711">
        <v>0.24</v>
      </c>
      <c r="J711">
        <v>0.48</v>
      </c>
      <c r="K711" s="2"/>
      <c r="L711" s="2"/>
    </row>
    <row r="712" spans="1:12">
      <c r="A712" s="2">
        <v>809</v>
      </c>
      <c r="B712" s="2">
        <v>2012</v>
      </c>
      <c r="C712" s="2"/>
      <c r="D712" s="6">
        <v>49</v>
      </c>
      <c r="E712" s="8" t="str">
        <f>整行拆分结果!D709&amp;整行拆分结果!E709&amp;整行拆分结果!F709&amp;整行拆分结果!G709</f>
        <v>item_30012_25,item_10000001_411600</v>
      </c>
      <c r="F712" s="2" t="s">
        <v>28</v>
      </c>
      <c r="G712" s="2">
        <v>24</v>
      </c>
      <c r="H712" s="2">
        <v>19716</v>
      </c>
      <c r="I712">
        <v>0.245</v>
      </c>
      <c r="J712">
        <v>0.49</v>
      </c>
      <c r="K712" s="2"/>
      <c r="L712" s="2"/>
    </row>
    <row r="713" spans="1:12">
      <c r="A713" s="2">
        <v>810</v>
      </c>
      <c r="B713" s="2">
        <v>2012</v>
      </c>
      <c r="C713" s="2"/>
      <c r="D713" s="6">
        <v>50</v>
      </c>
      <c r="E713" s="8" t="str">
        <f>整行拆分结果!D710&amp;整行拆分结果!E710&amp;整行拆分结果!F710&amp;整行拆分结果!G710</f>
        <v>item_30012_25,item_10000001_424264</v>
      </c>
      <c r="F713" s="2" t="s">
        <v>28</v>
      </c>
      <c r="G713" s="2">
        <v>25</v>
      </c>
      <c r="H713" s="2">
        <v>20088</v>
      </c>
      <c r="I713">
        <v>0.25</v>
      </c>
      <c r="J713">
        <v>0.5</v>
      </c>
      <c r="K713" s="2"/>
      <c r="L713" s="2"/>
    </row>
    <row r="714" spans="1:12">
      <c r="A714" s="2">
        <v>811</v>
      </c>
      <c r="B714" s="2">
        <v>2012</v>
      </c>
      <c r="C714" s="2"/>
      <c r="D714" s="6">
        <v>51</v>
      </c>
      <c r="E714" s="8" t="str">
        <f>整行拆分结果!D711&amp;整行拆分结果!E711&amp;整行拆分结果!F711&amp;整行拆分结果!G711</f>
        <v>item_30012_28,item_10000001_437056</v>
      </c>
      <c r="F714" s="2" t="s">
        <v>28</v>
      </c>
      <c r="G714" s="2">
        <v>25</v>
      </c>
      <c r="H714" s="2">
        <v>20460</v>
      </c>
      <c r="I714">
        <v>0.255</v>
      </c>
      <c r="J714">
        <v>0.51</v>
      </c>
      <c r="K714" s="2"/>
      <c r="L714" s="2"/>
    </row>
    <row r="715" spans="1:12">
      <c r="A715" s="2">
        <v>812</v>
      </c>
      <c r="B715" s="2">
        <v>2012</v>
      </c>
      <c r="C715" s="2"/>
      <c r="D715" s="6">
        <v>52</v>
      </c>
      <c r="E715" s="8" t="str">
        <f>整行拆分结果!D712&amp;整行拆分结果!E712&amp;整行拆分结果!F712&amp;整行拆分结果!G712</f>
        <v>item_30012_28,item_10000001_449972</v>
      </c>
      <c r="F715" s="2" t="s">
        <v>28</v>
      </c>
      <c r="G715" s="2">
        <v>26</v>
      </c>
      <c r="H715" s="2">
        <v>20832</v>
      </c>
      <c r="I715">
        <v>0.26</v>
      </c>
      <c r="J715">
        <v>0.52</v>
      </c>
      <c r="K715" s="2"/>
      <c r="L715" s="2"/>
    </row>
    <row r="716" spans="1:12">
      <c r="A716" s="2">
        <v>813</v>
      </c>
      <c r="B716" s="2">
        <v>2012</v>
      </c>
      <c r="C716" s="2"/>
      <c r="D716" s="6">
        <v>53</v>
      </c>
      <c r="E716" s="8" t="str">
        <f>整行拆分结果!D713&amp;整行拆分结果!E713&amp;整行拆分结果!F713&amp;整行拆分结果!G713</f>
        <v>item_30012_28,item_10000001_463015</v>
      </c>
      <c r="F716" s="2" t="s">
        <v>28</v>
      </c>
      <c r="G716" s="2">
        <v>26</v>
      </c>
      <c r="H716" s="2">
        <v>21204</v>
      </c>
      <c r="I716">
        <v>0.265</v>
      </c>
      <c r="J716">
        <v>0.53</v>
      </c>
      <c r="K716" s="2"/>
      <c r="L716" s="2"/>
    </row>
    <row r="717" spans="1:12">
      <c r="A717" s="2">
        <v>814</v>
      </c>
      <c r="B717" s="2">
        <v>2012</v>
      </c>
      <c r="C717" s="2"/>
      <c r="D717" s="6">
        <v>54</v>
      </c>
      <c r="E717" s="8" t="str">
        <f>整行拆分结果!D714&amp;整行拆分结果!E714&amp;整行拆分结果!F714&amp;整行拆分结果!G714</f>
        <v>item_30012_28,item_10000001_476180</v>
      </c>
      <c r="F717" s="2" t="s">
        <v>28</v>
      </c>
      <c r="G717" s="2">
        <v>27</v>
      </c>
      <c r="H717" s="2">
        <v>21576</v>
      </c>
      <c r="I717">
        <v>0.27</v>
      </c>
      <c r="J717">
        <v>0.54</v>
      </c>
      <c r="K717" s="2"/>
      <c r="L717" s="2"/>
    </row>
    <row r="718" spans="1:12">
      <c r="A718" s="2">
        <v>815</v>
      </c>
      <c r="B718" s="2">
        <v>2012</v>
      </c>
      <c r="C718" s="2"/>
      <c r="D718" s="6">
        <v>55</v>
      </c>
      <c r="E718" s="8" t="str">
        <f>整行拆分结果!D715&amp;整行拆分结果!E715&amp;整行拆分结果!F715&amp;整行拆分结果!G715</f>
        <v>item_30012_28,item_10000001_489469</v>
      </c>
      <c r="F718" s="2" t="s">
        <v>28</v>
      </c>
      <c r="G718" s="2">
        <v>27</v>
      </c>
      <c r="H718" s="2">
        <v>21948</v>
      </c>
      <c r="I718">
        <v>0.275</v>
      </c>
      <c r="J718">
        <v>0.55</v>
      </c>
      <c r="K718" s="2"/>
      <c r="L718" s="2"/>
    </row>
    <row r="719" spans="1:12">
      <c r="A719" s="2">
        <v>816</v>
      </c>
      <c r="B719" s="2">
        <v>2012</v>
      </c>
      <c r="C719" s="2"/>
      <c r="D719" s="6">
        <v>56</v>
      </c>
      <c r="E719" s="8" t="str">
        <f>整行拆分结果!D716&amp;整行拆分结果!E716&amp;整行拆分结果!F716&amp;整行拆分结果!G716</f>
        <v>item_30012_31,item_10000001_502879</v>
      </c>
      <c r="F719" s="2" t="s">
        <v>28</v>
      </c>
      <c r="G719" s="2">
        <v>28</v>
      </c>
      <c r="H719" s="2">
        <v>22320</v>
      </c>
      <c r="I719">
        <v>0.28</v>
      </c>
      <c r="J719">
        <v>0.56</v>
      </c>
      <c r="K719" s="2"/>
      <c r="L719" s="2"/>
    </row>
    <row r="720" spans="1:12">
      <c r="A720" s="2">
        <v>817</v>
      </c>
      <c r="B720" s="2">
        <v>2012</v>
      </c>
      <c r="C720" s="2"/>
      <c r="D720" s="6">
        <v>57</v>
      </c>
      <c r="E720" s="8" t="str">
        <f>整行拆分结果!D717&amp;整行拆分结果!E717&amp;整行拆分结果!F717&amp;整行拆分结果!G717</f>
        <v>item_30012_31,item_10000001_516409</v>
      </c>
      <c r="F720" s="2" t="s">
        <v>28</v>
      </c>
      <c r="G720" s="2">
        <v>28</v>
      </c>
      <c r="H720" s="2">
        <v>22692</v>
      </c>
      <c r="I720">
        <v>0.285</v>
      </c>
      <c r="J720">
        <v>0.57</v>
      </c>
      <c r="K720" s="2"/>
      <c r="L720" s="2"/>
    </row>
    <row r="721" spans="1:12">
      <c r="A721" s="2">
        <v>818</v>
      </c>
      <c r="B721" s="2">
        <v>2012</v>
      </c>
      <c r="C721" s="2"/>
      <c r="D721" s="6">
        <v>58</v>
      </c>
      <c r="E721" s="8" t="str">
        <f>整行拆分结果!D718&amp;整行拆分结果!E718&amp;整行拆分结果!F718&amp;整行拆分结果!G718</f>
        <v>item_30012_31,item_10000001_530058</v>
      </c>
      <c r="F721" s="2" t="s">
        <v>28</v>
      </c>
      <c r="G721" s="2">
        <v>29</v>
      </c>
      <c r="H721" s="2">
        <v>23064</v>
      </c>
      <c r="I721">
        <v>0.29</v>
      </c>
      <c r="J721">
        <v>0.58</v>
      </c>
      <c r="K721" s="2"/>
      <c r="L721" s="2"/>
    </row>
    <row r="722" spans="1:12">
      <c r="A722" s="2">
        <v>819</v>
      </c>
      <c r="B722" s="2">
        <v>2012</v>
      </c>
      <c r="C722" s="2"/>
      <c r="D722" s="6">
        <v>59</v>
      </c>
      <c r="E722" s="8" t="str">
        <f>整行拆分结果!D719&amp;整行拆分结果!E719&amp;整行拆分结果!F719&amp;整行拆分结果!G719</f>
        <v>item_30012_31,item_10000001_543826</v>
      </c>
      <c r="F722" s="2" t="s">
        <v>28</v>
      </c>
      <c r="G722" s="2">
        <v>29</v>
      </c>
      <c r="H722" s="2">
        <v>23436</v>
      </c>
      <c r="I722">
        <v>0.295</v>
      </c>
      <c r="J722">
        <v>0.59</v>
      </c>
      <c r="K722" s="2"/>
      <c r="L722" s="2"/>
    </row>
    <row r="723" spans="1:12">
      <c r="A723" s="2">
        <v>820</v>
      </c>
      <c r="B723" s="2">
        <v>2012</v>
      </c>
      <c r="C723" s="2"/>
      <c r="D723" s="6">
        <v>60</v>
      </c>
      <c r="E723" s="8" t="str">
        <f>整行拆分结果!D720&amp;整行拆分结果!E720&amp;整行拆分结果!F720&amp;整行拆分结果!G720</f>
        <v>item_30012_31,item_10000001_557710</v>
      </c>
      <c r="F723" s="2" t="s">
        <v>28</v>
      </c>
      <c r="G723" s="2">
        <v>30</v>
      </c>
      <c r="H723" s="2">
        <v>23808</v>
      </c>
      <c r="I723">
        <v>0.3</v>
      </c>
      <c r="J723">
        <v>0.6</v>
      </c>
      <c r="K723" s="2"/>
      <c r="L723" s="2"/>
    </row>
    <row r="724" spans="1:12">
      <c r="A724" s="2">
        <v>821</v>
      </c>
      <c r="B724" s="2">
        <v>2013</v>
      </c>
      <c r="C724" s="2"/>
      <c r="D724" s="6">
        <v>1</v>
      </c>
      <c r="E724" s="8" t="str">
        <f>整行拆分结果!D721&amp;整行拆分结果!E721&amp;整行拆分结果!F721&amp;整行拆分结果!G721</f>
        <v>item_30013_5,item_10000001_1200</v>
      </c>
      <c r="F724" s="2" t="s">
        <v>28</v>
      </c>
      <c r="G724" s="2">
        <v>0</v>
      </c>
      <c r="H724" s="2">
        <v>1448</v>
      </c>
      <c r="I724">
        <v>0.005</v>
      </c>
      <c r="J724">
        <v>0.01</v>
      </c>
      <c r="K724" s="2"/>
      <c r="L724" s="2"/>
    </row>
    <row r="725" spans="1:12">
      <c r="A725" s="2">
        <v>822</v>
      </c>
      <c r="B725" s="2">
        <v>2013</v>
      </c>
      <c r="C725" s="2"/>
      <c r="D725" s="6">
        <v>2</v>
      </c>
      <c r="E725" s="8" t="str">
        <f>整行拆分结果!D722&amp;整行拆分结果!E722&amp;整行拆分结果!F722&amp;整行拆分结果!G722</f>
        <v>item_30013_5,item_10000001_3394</v>
      </c>
      <c r="F725" s="2" t="s">
        <v>28</v>
      </c>
      <c r="G725" s="2">
        <v>1</v>
      </c>
      <c r="H725" s="2">
        <v>1737</v>
      </c>
      <c r="I725">
        <v>0.01</v>
      </c>
      <c r="J725">
        <v>0.02</v>
      </c>
      <c r="K725" s="2"/>
      <c r="L725" s="2"/>
    </row>
    <row r="726" spans="1:12">
      <c r="A726" s="2">
        <v>823</v>
      </c>
      <c r="B726" s="2">
        <v>2013</v>
      </c>
      <c r="C726" s="2"/>
      <c r="D726" s="6">
        <v>3</v>
      </c>
      <c r="E726" s="8" t="str">
        <f>整行拆分结果!D723&amp;整行拆分结果!E723&amp;整行拆分结果!F723&amp;整行拆分结果!G723</f>
        <v>item_30013_5,item_10000001_6235</v>
      </c>
      <c r="F726" s="2" t="s">
        <v>28</v>
      </c>
      <c r="G726" s="2">
        <v>1</v>
      </c>
      <c r="H726" s="2">
        <v>2027</v>
      </c>
      <c r="I726">
        <v>0.015</v>
      </c>
      <c r="J726">
        <v>0.03</v>
      </c>
      <c r="K726" s="2"/>
      <c r="L726" s="2"/>
    </row>
    <row r="727" spans="1:12">
      <c r="A727" s="2">
        <v>824</v>
      </c>
      <c r="B727" s="2">
        <v>2013</v>
      </c>
      <c r="C727" s="2"/>
      <c r="D727" s="6">
        <v>4</v>
      </c>
      <c r="E727" s="8" t="str">
        <f>整行拆分结果!D724&amp;整行拆分结果!E724&amp;整行拆分结果!F724&amp;整行拆分结果!G724</f>
        <v>item_30013_5,item_10000001_9600</v>
      </c>
      <c r="F727" s="2" t="s">
        <v>28</v>
      </c>
      <c r="G727" s="2">
        <v>2</v>
      </c>
      <c r="H727" s="2">
        <v>2317</v>
      </c>
      <c r="I727">
        <v>0.02</v>
      </c>
      <c r="J727">
        <v>0.04</v>
      </c>
      <c r="K727" s="2"/>
      <c r="L727" s="2"/>
    </row>
    <row r="728" spans="1:12">
      <c r="A728" s="2">
        <v>825</v>
      </c>
      <c r="B728" s="2">
        <v>2013</v>
      </c>
      <c r="C728" s="2"/>
      <c r="D728" s="6">
        <v>5</v>
      </c>
      <c r="E728" s="8" t="str">
        <f>整行拆分结果!D725&amp;整行拆分结果!E725&amp;整行拆分结果!F725&amp;整行拆分结果!G725</f>
        <v>item_30013_5,item_10000001_13416</v>
      </c>
      <c r="F728" s="2" t="s">
        <v>28</v>
      </c>
      <c r="G728" s="2">
        <v>2</v>
      </c>
      <c r="H728" s="2">
        <v>2606</v>
      </c>
      <c r="I728">
        <v>0.025</v>
      </c>
      <c r="J728">
        <v>0.05</v>
      </c>
      <c r="K728" s="2"/>
      <c r="L728" s="2"/>
    </row>
    <row r="729" spans="1:12">
      <c r="A729" s="2">
        <v>826</v>
      </c>
      <c r="B729" s="2">
        <v>2013</v>
      </c>
      <c r="C729" s="2"/>
      <c r="D729" s="6">
        <v>6</v>
      </c>
      <c r="E729" s="8" t="str">
        <f>整行拆分结果!D726&amp;整行拆分结果!E726&amp;整行拆分结果!F726&amp;整行拆分结果!G726</f>
        <v>item_30013_7,item_10000001_17636</v>
      </c>
      <c r="F729" s="2" t="s">
        <v>28</v>
      </c>
      <c r="G729" s="2">
        <v>3</v>
      </c>
      <c r="H729" s="2">
        <v>2896</v>
      </c>
      <c r="I729">
        <v>0.03</v>
      </c>
      <c r="J729">
        <v>0.06</v>
      </c>
      <c r="K729" s="2"/>
      <c r="L729" s="2"/>
    </row>
    <row r="730" spans="1:12">
      <c r="A730" s="2">
        <v>827</v>
      </c>
      <c r="B730" s="2">
        <v>2013</v>
      </c>
      <c r="C730" s="2"/>
      <c r="D730" s="6">
        <v>7</v>
      </c>
      <c r="E730" s="8" t="str">
        <f>整行拆分结果!D727&amp;整行拆分结果!E727&amp;整行拆分结果!F727&amp;整行拆分结果!G727</f>
        <v>item_30013_7,item_10000001_22224</v>
      </c>
      <c r="F730" s="2" t="s">
        <v>28</v>
      </c>
      <c r="G730" s="2">
        <v>3</v>
      </c>
      <c r="H730" s="2">
        <v>3186</v>
      </c>
      <c r="I730">
        <v>0.035</v>
      </c>
      <c r="J730">
        <v>0.07</v>
      </c>
      <c r="K730" s="2"/>
      <c r="L730" s="2"/>
    </row>
    <row r="731" spans="1:12">
      <c r="A731" s="2">
        <v>828</v>
      </c>
      <c r="B731" s="2">
        <v>2013</v>
      </c>
      <c r="C731" s="2"/>
      <c r="D731" s="6">
        <v>8</v>
      </c>
      <c r="E731" s="8" t="str">
        <f>整行拆分结果!D728&amp;整行拆分结果!E728&amp;整行拆分结果!F728&amp;整行拆分结果!G728</f>
        <v>item_30013_7,item_10000001_27152</v>
      </c>
      <c r="F731" s="2" t="s">
        <v>28</v>
      </c>
      <c r="G731" s="2">
        <v>4</v>
      </c>
      <c r="H731" s="2">
        <v>3475</v>
      </c>
      <c r="I731">
        <v>0.04</v>
      </c>
      <c r="J731">
        <v>0.08</v>
      </c>
      <c r="K731" s="2"/>
      <c r="L731" s="2"/>
    </row>
    <row r="732" spans="1:12">
      <c r="A732" s="2">
        <v>829</v>
      </c>
      <c r="B732" s="2">
        <v>2013</v>
      </c>
      <c r="C732" s="2"/>
      <c r="D732" s="6">
        <v>9</v>
      </c>
      <c r="E732" s="8" t="str">
        <f>整行拆分结果!D729&amp;整行拆分结果!E729&amp;整行拆分结果!F729&amp;整行拆分结果!G729</f>
        <v>item_30013_7,item_10000001_32400</v>
      </c>
      <c r="F732" s="2" t="s">
        <v>28</v>
      </c>
      <c r="G732" s="2">
        <v>4</v>
      </c>
      <c r="H732" s="2">
        <v>3765</v>
      </c>
      <c r="I732">
        <v>0.045</v>
      </c>
      <c r="J732">
        <v>0.09</v>
      </c>
      <c r="K732" s="2"/>
      <c r="L732" s="2"/>
    </row>
    <row r="733" spans="1:12">
      <c r="A733" s="2">
        <v>830</v>
      </c>
      <c r="B733" s="2">
        <v>2013</v>
      </c>
      <c r="C733" s="2"/>
      <c r="D733" s="6">
        <v>10</v>
      </c>
      <c r="E733" s="8" t="str">
        <f>整行拆分结果!D730&amp;整行拆分结果!E730&amp;整行拆分结果!F730&amp;整行拆分结果!G730</f>
        <v>item_30013_7,item_10000001_37948</v>
      </c>
      <c r="F733" s="2" t="s">
        <v>28</v>
      </c>
      <c r="G733" s="2">
        <v>5</v>
      </c>
      <c r="H733" s="2">
        <v>4055</v>
      </c>
      <c r="I733">
        <v>0.05</v>
      </c>
      <c r="J733">
        <v>0.1</v>
      </c>
      <c r="K733" s="2"/>
      <c r="L733" s="2"/>
    </row>
    <row r="734" spans="1:12">
      <c r="A734" s="2">
        <v>831</v>
      </c>
      <c r="B734" s="2">
        <v>2013</v>
      </c>
      <c r="C734" s="2"/>
      <c r="D734" s="6">
        <v>11</v>
      </c>
      <c r="E734" s="8" t="str">
        <f>整行拆分结果!D731&amp;整行拆分结果!E731&amp;整行拆分结果!F731&amp;整行拆分结果!G731</f>
        <v>item_30013_9,item_10000001_43780</v>
      </c>
      <c r="F734" s="2" t="s">
        <v>28</v>
      </c>
      <c r="G734" s="2">
        <v>5</v>
      </c>
      <c r="H734" s="2">
        <v>4344</v>
      </c>
      <c r="I734">
        <v>0.055</v>
      </c>
      <c r="J734">
        <v>0.11</v>
      </c>
      <c r="K734" s="2"/>
      <c r="L734" s="2"/>
    </row>
    <row r="735" spans="1:12">
      <c r="A735" s="2">
        <v>832</v>
      </c>
      <c r="B735" s="2">
        <v>2013</v>
      </c>
      <c r="C735" s="2"/>
      <c r="D735" s="6">
        <v>12</v>
      </c>
      <c r="E735" s="8" t="str">
        <f>整行拆分结果!D732&amp;整行拆分结果!E732&amp;整行拆分结果!F732&amp;整行拆分结果!G732</f>
        <v>item_30013_9,item_10000001_49883</v>
      </c>
      <c r="F735" s="2" t="s">
        <v>28</v>
      </c>
      <c r="G735" s="2">
        <v>6</v>
      </c>
      <c r="H735" s="2">
        <v>4634</v>
      </c>
      <c r="I735">
        <v>0.06</v>
      </c>
      <c r="J735">
        <v>0.12</v>
      </c>
      <c r="K735" s="2"/>
      <c r="L735" s="2"/>
    </row>
    <row r="736" spans="1:12">
      <c r="A736" s="2">
        <v>833</v>
      </c>
      <c r="B736" s="2">
        <v>2013</v>
      </c>
      <c r="C736" s="2"/>
      <c r="D736" s="6">
        <v>13</v>
      </c>
      <c r="E736" s="8" t="str">
        <f>整行拆分结果!D733&amp;整行拆分结果!E733&amp;整行拆分结果!F733&amp;整行拆分结果!G733</f>
        <v>item_30013_9,item_10000001_56246</v>
      </c>
      <c r="F736" s="2" t="s">
        <v>28</v>
      </c>
      <c r="G736" s="2">
        <v>6</v>
      </c>
      <c r="H736" s="2">
        <v>4924</v>
      </c>
      <c r="I736">
        <v>0.065</v>
      </c>
      <c r="J736">
        <v>0.13</v>
      </c>
      <c r="K736" s="2"/>
      <c r="L736" s="2"/>
    </row>
    <row r="737" spans="1:12">
      <c r="A737" s="2">
        <v>834</v>
      </c>
      <c r="B737" s="2">
        <v>2013</v>
      </c>
      <c r="C737" s="2"/>
      <c r="D737" s="6">
        <v>14</v>
      </c>
      <c r="E737" s="8" t="str">
        <f>整行拆分结果!D734&amp;整行拆分结果!E734&amp;整行拆分结果!F734&amp;整行拆分结果!G734</f>
        <v>item_30013_9,item_10000001_62860</v>
      </c>
      <c r="F737" s="2" t="s">
        <v>28</v>
      </c>
      <c r="G737" s="2">
        <v>7</v>
      </c>
      <c r="H737" s="2">
        <v>5213</v>
      </c>
      <c r="I737">
        <v>0.07</v>
      </c>
      <c r="J737">
        <v>0.14</v>
      </c>
      <c r="K737" s="2"/>
      <c r="L737" s="2"/>
    </row>
    <row r="738" spans="1:12">
      <c r="A738" s="2">
        <v>835</v>
      </c>
      <c r="B738" s="2">
        <v>2013</v>
      </c>
      <c r="C738" s="2"/>
      <c r="D738" s="6">
        <v>15</v>
      </c>
      <c r="E738" s="8" t="str">
        <f>整行拆分结果!D735&amp;整行拆分结果!E735&amp;整行拆分结果!F735&amp;整行拆分结果!G735</f>
        <v>item_30013_9,item_10000001_69714</v>
      </c>
      <c r="F738" s="2" t="s">
        <v>28</v>
      </c>
      <c r="G738" s="2">
        <v>7</v>
      </c>
      <c r="H738" s="2">
        <v>5503</v>
      </c>
      <c r="I738">
        <v>0.075</v>
      </c>
      <c r="J738">
        <v>0.15</v>
      </c>
      <c r="K738" s="2"/>
      <c r="L738" s="2"/>
    </row>
    <row r="739" spans="1:12">
      <c r="A739" s="2">
        <v>836</v>
      </c>
      <c r="B739" s="2">
        <v>2013</v>
      </c>
      <c r="C739" s="2"/>
      <c r="D739" s="6">
        <v>16</v>
      </c>
      <c r="E739" s="8" t="str">
        <f>整行拆分结果!D736&amp;整行拆分结果!E736&amp;整行拆分结果!F736&amp;整行拆分结果!G736</f>
        <v>item_30013_11,item_10000001_76800</v>
      </c>
      <c r="F739" s="2" t="s">
        <v>28</v>
      </c>
      <c r="G739" s="2">
        <v>8</v>
      </c>
      <c r="H739" s="2">
        <v>5793</v>
      </c>
      <c r="I739">
        <v>0.08</v>
      </c>
      <c r="J739">
        <v>0.16</v>
      </c>
      <c r="K739" s="2"/>
      <c r="L739" s="2"/>
    </row>
    <row r="740" spans="1:12">
      <c r="A740" s="2">
        <v>837</v>
      </c>
      <c r="B740" s="2">
        <v>2013</v>
      </c>
      <c r="C740" s="2"/>
      <c r="D740" s="6">
        <v>17</v>
      </c>
      <c r="E740" s="8" t="str">
        <f>整行拆分结果!D737&amp;整行拆分结果!E737&amp;整行拆分结果!F737&amp;整行拆分结果!G737</f>
        <v>item_30013_11,item_10000001_84112</v>
      </c>
      <c r="F740" s="2" t="s">
        <v>28</v>
      </c>
      <c r="G740" s="2">
        <v>8</v>
      </c>
      <c r="H740" s="2">
        <v>6082</v>
      </c>
      <c r="I740">
        <v>0.085</v>
      </c>
      <c r="J740">
        <v>0.17</v>
      </c>
      <c r="K740" s="2"/>
      <c r="L740" s="2"/>
    </row>
    <row r="741" spans="1:12">
      <c r="A741" s="2">
        <v>838</v>
      </c>
      <c r="B741" s="2">
        <v>2013</v>
      </c>
      <c r="C741" s="2"/>
      <c r="D741" s="6">
        <v>18</v>
      </c>
      <c r="E741" s="8" t="str">
        <f>整行拆分结果!D738&amp;整行拆分结果!E738&amp;整行拆分结果!F738&amp;整行拆分结果!G738</f>
        <v>item_30013_11,item_10000001_91642</v>
      </c>
      <c r="F741" s="2" t="s">
        <v>28</v>
      </c>
      <c r="G741" s="2">
        <v>9</v>
      </c>
      <c r="H741" s="2">
        <v>6372</v>
      </c>
      <c r="I741">
        <v>0.09</v>
      </c>
      <c r="J741">
        <v>0.18</v>
      </c>
      <c r="K741" s="2"/>
      <c r="L741" s="2"/>
    </row>
    <row r="742" spans="1:12">
      <c r="A742" s="2">
        <v>839</v>
      </c>
      <c r="B742" s="2">
        <v>2013</v>
      </c>
      <c r="C742" s="2"/>
      <c r="D742" s="6">
        <v>19</v>
      </c>
      <c r="E742" s="8" t="str">
        <f>整行拆分结果!D739&amp;整行拆分结果!E739&amp;整行拆分结果!F739&amp;整行拆分结果!G739</f>
        <v>item_30013_11,item_10000001_99383</v>
      </c>
      <c r="F742" s="2" t="s">
        <v>28</v>
      </c>
      <c r="G742" s="2">
        <v>9</v>
      </c>
      <c r="H742" s="2">
        <v>6662</v>
      </c>
      <c r="I742">
        <v>0.095</v>
      </c>
      <c r="J742">
        <v>0.19</v>
      </c>
      <c r="K742" s="2"/>
      <c r="L742" s="2"/>
    </row>
    <row r="743" spans="1:12">
      <c r="A743" s="2">
        <v>840</v>
      </c>
      <c r="B743" s="2">
        <v>2013</v>
      </c>
      <c r="C743" s="2"/>
      <c r="D743" s="6">
        <v>20</v>
      </c>
      <c r="E743" s="8" t="str">
        <f>整行拆分结果!D740&amp;整行拆分结果!E740&amp;整行拆分结果!F740&amp;整行拆分结果!G740</f>
        <v>item_30013_11,item_10000001_107332</v>
      </c>
      <c r="F743" s="2" t="s">
        <v>28</v>
      </c>
      <c r="G743" s="2">
        <v>10</v>
      </c>
      <c r="H743" s="2">
        <v>6951</v>
      </c>
      <c r="I743">
        <v>0.1</v>
      </c>
      <c r="J743">
        <v>0.2</v>
      </c>
      <c r="K743" s="2"/>
      <c r="L743" s="2"/>
    </row>
    <row r="744" spans="1:12">
      <c r="A744" s="2">
        <v>841</v>
      </c>
      <c r="B744" s="2">
        <v>2013</v>
      </c>
      <c r="C744" s="2"/>
      <c r="D744" s="6">
        <v>21</v>
      </c>
      <c r="E744" s="8" t="str">
        <f>整行拆分结果!D741&amp;整行拆分结果!E741&amp;整行拆分结果!F741&amp;整行拆分结果!G741</f>
        <v>item_30013_13,item_10000001_115481</v>
      </c>
      <c r="F744" s="2" t="s">
        <v>28</v>
      </c>
      <c r="G744" s="2">
        <v>10</v>
      </c>
      <c r="H744" s="2">
        <v>7241</v>
      </c>
      <c r="I744">
        <v>0.105</v>
      </c>
      <c r="J744">
        <v>0.21</v>
      </c>
      <c r="K744" s="2"/>
      <c r="L744" s="2"/>
    </row>
    <row r="745" spans="1:12">
      <c r="A745" s="2">
        <v>842</v>
      </c>
      <c r="B745" s="2">
        <v>2013</v>
      </c>
      <c r="C745" s="2"/>
      <c r="D745" s="6">
        <v>22</v>
      </c>
      <c r="E745" s="8" t="str">
        <f>整行拆分结果!D742&amp;整行拆分结果!E742&amp;整行拆分结果!F742&amp;整行拆分结果!G742</f>
        <v>item_30013_13,item_10000001_123827</v>
      </c>
      <c r="F745" s="2" t="s">
        <v>28</v>
      </c>
      <c r="G745" s="2">
        <v>11</v>
      </c>
      <c r="H745" s="2">
        <v>7531</v>
      </c>
      <c r="I745">
        <v>0.11</v>
      </c>
      <c r="J745">
        <v>0.22</v>
      </c>
      <c r="K745" s="2"/>
      <c r="L745" s="2"/>
    </row>
    <row r="746" spans="1:12">
      <c r="A746" s="2">
        <v>843</v>
      </c>
      <c r="B746" s="2">
        <v>2013</v>
      </c>
      <c r="C746" s="2"/>
      <c r="D746" s="6">
        <v>23</v>
      </c>
      <c r="E746" s="8" t="str">
        <f>整行拆分结果!D743&amp;整行拆分结果!E743&amp;整行拆分结果!F743&amp;整行拆分结果!G743</f>
        <v>item_30013_13,item_10000001_132365</v>
      </c>
      <c r="F746" s="2" t="s">
        <v>28</v>
      </c>
      <c r="G746" s="2">
        <v>11</v>
      </c>
      <c r="H746" s="2">
        <v>7820</v>
      </c>
      <c r="I746">
        <v>0.115</v>
      </c>
      <c r="J746">
        <v>0.23</v>
      </c>
      <c r="K746" s="2"/>
      <c r="L746" s="2"/>
    </row>
    <row r="747" spans="1:12">
      <c r="A747" s="2">
        <v>844</v>
      </c>
      <c r="B747" s="2">
        <v>2013</v>
      </c>
      <c r="C747" s="2"/>
      <c r="D747" s="6">
        <v>24</v>
      </c>
      <c r="E747" s="8" t="str">
        <f>整行拆分结果!D744&amp;整行拆分结果!E744&amp;整行拆分结果!F744&amp;整行拆分结果!G744</f>
        <v>item_30013_13,item_10000001_141091</v>
      </c>
      <c r="F747" s="2" t="s">
        <v>28</v>
      </c>
      <c r="G747" s="2">
        <v>12</v>
      </c>
      <c r="H747" s="2">
        <v>8110</v>
      </c>
      <c r="I747">
        <v>0.12</v>
      </c>
      <c r="J747">
        <v>0.24</v>
      </c>
      <c r="K747" s="2"/>
      <c r="L747" s="2"/>
    </row>
    <row r="748" spans="1:12">
      <c r="A748" s="2">
        <v>845</v>
      </c>
      <c r="B748" s="2">
        <v>2013</v>
      </c>
      <c r="C748" s="2"/>
      <c r="D748" s="6">
        <v>25</v>
      </c>
      <c r="E748" s="8" t="str">
        <f>整行拆分结果!D745&amp;整行拆分结果!E745&amp;整行拆分结果!F745&amp;整行拆分结果!G745</f>
        <v>item_30013_13,item_10000001_150000</v>
      </c>
      <c r="F748" s="2" t="s">
        <v>28</v>
      </c>
      <c r="G748" s="2">
        <v>12</v>
      </c>
      <c r="H748" s="2">
        <v>8399</v>
      </c>
      <c r="I748">
        <v>0.125</v>
      </c>
      <c r="J748">
        <v>0.25</v>
      </c>
      <c r="K748" s="2"/>
      <c r="L748" s="2"/>
    </row>
    <row r="749" spans="1:12">
      <c r="A749" s="2">
        <v>846</v>
      </c>
      <c r="B749" s="2">
        <v>2013</v>
      </c>
      <c r="C749" s="2"/>
      <c r="D749" s="6">
        <v>26</v>
      </c>
      <c r="E749" s="8" t="str">
        <f>整行拆分结果!D746&amp;整行拆分结果!E746&amp;整行拆分结果!F746&amp;整行拆分结果!G746</f>
        <v>item_30013_15,item_10000001_159090</v>
      </c>
      <c r="F749" s="2" t="s">
        <v>28</v>
      </c>
      <c r="G749" s="2">
        <v>13</v>
      </c>
      <c r="H749" s="2">
        <v>8689</v>
      </c>
      <c r="I749">
        <v>0.13</v>
      </c>
      <c r="J749">
        <v>0.26</v>
      </c>
      <c r="K749" s="2"/>
      <c r="L749" s="2"/>
    </row>
    <row r="750" spans="1:12">
      <c r="A750" s="2">
        <v>847</v>
      </c>
      <c r="B750" s="2">
        <v>2013</v>
      </c>
      <c r="C750" s="2"/>
      <c r="D750" s="6">
        <v>27</v>
      </c>
      <c r="E750" s="8" t="str">
        <f>整行拆分结果!D747&amp;整行拆分结果!E747&amp;整行拆分结果!F747&amp;整行拆分结果!G747</f>
        <v>item_30013_15,item_10000001_168355</v>
      </c>
      <c r="F750" s="2" t="s">
        <v>28</v>
      </c>
      <c r="G750" s="2">
        <v>13</v>
      </c>
      <c r="H750" s="2">
        <v>8979</v>
      </c>
      <c r="I750">
        <v>0.135</v>
      </c>
      <c r="J750">
        <v>0.27</v>
      </c>
      <c r="K750" s="2"/>
      <c r="L750" s="2"/>
    </row>
    <row r="751" spans="1:12">
      <c r="A751" s="2">
        <v>848</v>
      </c>
      <c r="B751" s="2">
        <v>2013</v>
      </c>
      <c r="C751" s="2"/>
      <c r="D751" s="6">
        <v>28</v>
      </c>
      <c r="E751" s="8" t="str">
        <f>整行拆分结果!D748&amp;整行拆分结果!E748&amp;整行拆分结果!F748&amp;整行拆分结果!G748</f>
        <v>item_30013_15,item_10000001_177794</v>
      </c>
      <c r="F751" s="2" t="s">
        <v>28</v>
      </c>
      <c r="G751" s="2">
        <v>14</v>
      </c>
      <c r="H751" s="2">
        <v>9268</v>
      </c>
      <c r="I751">
        <v>0.14</v>
      </c>
      <c r="J751">
        <v>0.28</v>
      </c>
      <c r="K751" s="2"/>
      <c r="L751" s="2"/>
    </row>
    <row r="752" spans="1:12">
      <c r="A752" s="2">
        <v>849</v>
      </c>
      <c r="B752" s="2">
        <v>2013</v>
      </c>
      <c r="C752" s="2"/>
      <c r="D752" s="6">
        <v>29</v>
      </c>
      <c r="E752" s="8" t="str">
        <f>整行拆分结果!D749&amp;整行拆分结果!E749&amp;整行拆分结果!F749&amp;整行拆分结果!G749</f>
        <v>item_30013_15,item_10000001_187404</v>
      </c>
      <c r="F752" s="2" t="s">
        <v>28</v>
      </c>
      <c r="G752" s="2">
        <v>14</v>
      </c>
      <c r="H752" s="2">
        <v>9558</v>
      </c>
      <c r="I752">
        <v>0.145</v>
      </c>
      <c r="J752">
        <v>0.29</v>
      </c>
      <c r="K752" s="2"/>
      <c r="L752" s="2"/>
    </row>
    <row r="753" spans="1:12">
      <c r="A753" s="2">
        <v>850</v>
      </c>
      <c r="B753" s="2">
        <v>2013</v>
      </c>
      <c r="C753" s="2"/>
      <c r="D753" s="6">
        <v>30</v>
      </c>
      <c r="E753" s="8" t="str">
        <f>整行拆分结果!D750&amp;整行拆分结果!E750&amp;整行拆分结果!F750&amp;整行拆分结果!G750</f>
        <v>item_30013_15,item_10000001_197180</v>
      </c>
      <c r="F753" s="2" t="s">
        <v>28</v>
      </c>
      <c r="G753" s="2">
        <v>15</v>
      </c>
      <c r="H753" s="2">
        <v>9848</v>
      </c>
      <c r="I753">
        <v>0.15</v>
      </c>
      <c r="J753">
        <v>0.3</v>
      </c>
      <c r="K753" s="2"/>
      <c r="L753" s="2"/>
    </row>
    <row r="754" spans="1:12">
      <c r="A754" s="2">
        <v>851</v>
      </c>
      <c r="B754" s="2">
        <v>2013</v>
      </c>
      <c r="C754" s="2"/>
      <c r="D754" s="6">
        <v>31</v>
      </c>
      <c r="E754" s="8" t="str">
        <f>整行拆分结果!D751&amp;整行拆分结果!E751&amp;整行拆分结果!F751&amp;整行拆分结果!G751</f>
        <v>item_30013_17,item_10000001_207121</v>
      </c>
      <c r="F754" s="2" t="s">
        <v>28</v>
      </c>
      <c r="G754" s="2">
        <v>15</v>
      </c>
      <c r="H754" s="2">
        <v>10137</v>
      </c>
      <c r="I754">
        <v>0.155</v>
      </c>
      <c r="J754">
        <v>0.31</v>
      </c>
      <c r="K754" s="2"/>
      <c r="L754" s="2"/>
    </row>
    <row r="755" spans="1:12">
      <c r="A755" s="2">
        <v>852</v>
      </c>
      <c r="B755" s="2">
        <v>2013</v>
      </c>
      <c r="C755" s="2"/>
      <c r="D755" s="6">
        <v>32</v>
      </c>
      <c r="E755" s="8" t="str">
        <f>整行拆分结果!D752&amp;整行拆分结果!E752&amp;整行拆分结果!F752&amp;整行拆分结果!G752</f>
        <v>item_30013_17,item_10000001_217223</v>
      </c>
      <c r="F755" s="2" t="s">
        <v>28</v>
      </c>
      <c r="G755" s="2">
        <v>16</v>
      </c>
      <c r="H755" s="2">
        <v>10427</v>
      </c>
      <c r="I755">
        <v>0.16</v>
      </c>
      <c r="J755">
        <v>0.32</v>
      </c>
      <c r="K755" s="2"/>
      <c r="L755" s="2"/>
    </row>
    <row r="756" spans="1:12">
      <c r="A756" s="2">
        <v>853</v>
      </c>
      <c r="B756" s="2">
        <v>2013</v>
      </c>
      <c r="C756" s="2"/>
      <c r="D756" s="6">
        <v>33</v>
      </c>
      <c r="E756" s="8" t="str">
        <f>整行拆分结果!D753&amp;整行拆分结果!E753&amp;整行拆分结果!F753&amp;整行拆分结果!G753</f>
        <v>item_30013_17,item_10000001_227485</v>
      </c>
      <c r="F756" s="2" t="s">
        <v>28</v>
      </c>
      <c r="G756" s="2">
        <v>16</v>
      </c>
      <c r="H756" s="2">
        <v>10717</v>
      </c>
      <c r="I756">
        <v>0.165</v>
      </c>
      <c r="J756">
        <v>0.33</v>
      </c>
      <c r="K756" s="2"/>
      <c r="L756" s="2"/>
    </row>
    <row r="757" spans="1:12">
      <c r="A757" s="2">
        <v>854</v>
      </c>
      <c r="B757" s="2">
        <v>2013</v>
      </c>
      <c r="C757" s="2"/>
      <c r="D757" s="6">
        <v>34</v>
      </c>
      <c r="E757" s="8" t="str">
        <f>整行拆分结果!D754&amp;整行拆分结果!E754&amp;整行拆分结果!F754&amp;整行拆分结果!G754</f>
        <v>item_30013_17,item_10000001_237902</v>
      </c>
      <c r="F757" s="2" t="s">
        <v>28</v>
      </c>
      <c r="G757" s="2">
        <v>17</v>
      </c>
      <c r="H757" s="2">
        <v>11006</v>
      </c>
      <c r="I757">
        <v>0.17</v>
      </c>
      <c r="J757">
        <v>0.34</v>
      </c>
      <c r="K757" s="2"/>
      <c r="L757" s="2"/>
    </row>
    <row r="758" spans="1:12">
      <c r="A758" s="2">
        <v>855</v>
      </c>
      <c r="B758" s="2">
        <v>2013</v>
      </c>
      <c r="C758" s="2"/>
      <c r="D758" s="6">
        <v>35</v>
      </c>
      <c r="E758" s="8" t="str">
        <f>整行拆分结果!D755&amp;整行拆分结果!E755&amp;整行拆分结果!F755&amp;整行拆分结果!G755</f>
        <v>item_30013_17,item_10000001_248476</v>
      </c>
      <c r="F758" s="2" t="s">
        <v>28</v>
      </c>
      <c r="G758" s="2">
        <v>17</v>
      </c>
      <c r="H758" s="2">
        <v>11296</v>
      </c>
      <c r="I758">
        <v>0.175</v>
      </c>
      <c r="J758">
        <v>0.35</v>
      </c>
      <c r="K758" s="2"/>
      <c r="L758" s="2"/>
    </row>
    <row r="759" spans="1:12">
      <c r="A759" s="2">
        <v>856</v>
      </c>
      <c r="B759" s="2">
        <v>2013</v>
      </c>
      <c r="C759" s="2"/>
      <c r="D759" s="6">
        <v>36</v>
      </c>
      <c r="E759" s="8" t="str">
        <f>整行拆分结果!D756&amp;整行拆分结果!E756&amp;整行拆分结果!F756&amp;整行拆分结果!G756</f>
        <v>item_30013_19,item_10000001_259200</v>
      </c>
      <c r="F759" s="2" t="s">
        <v>28</v>
      </c>
      <c r="G759" s="2">
        <v>18</v>
      </c>
      <c r="H759" s="2">
        <v>11586</v>
      </c>
      <c r="I759">
        <v>0.18</v>
      </c>
      <c r="J759">
        <v>0.36</v>
      </c>
      <c r="K759" s="2"/>
      <c r="L759" s="2"/>
    </row>
    <row r="760" spans="1:12">
      <c r="A760" s="2">
        <v>857</v>
      </c>
      <c r="B760" s="2">
        <v>2013</v>
      </c>
      <c r="C760" s="2"/>
      <c r="D760" s="6">
        <v>37</v>
      </c>
      <c r="E760" s="8" t="str">
        <f>整行拆分结果!D757&amp;整行拆分结果!E757&amp;整行拆分结果!F757&amp;整行拆分结果!G757</f>
        <v>item_30013_19,item_10000001_270074</v>
      </c>
      <c r="F760" s="2" t="s">
        <v>28</v>
      </c>
      <c r="G760" s="2">
        <v>18</v>
      </c>
      <c r="H760" s="2">
        <v>11875</v>
      </c>
      <c r="I760">
        <v>0.185</v>
      </c>
      <c r="J760">
        <v>0.37</v>
      </c>
      <c r="K760" s="2"/>
      <c r="L760" s="2"/>
    </row>
    <row r="761" spans="1:12">
      <c r="A761" s="2">
        <v>858</v>
      </c>
      <c r="B761" s="2">
        <v>2013</v>
      </c>
      <c r="C761" s="2"/>
      <c r="D761" s="6">
        <v>38</v>
      </c>
      <c r="E761" s="8" t="str">
        <f>整行拆分结果!D758&amp;整行拆分结果!E758&amp;整行拆分结果!F758&amp;整行拆分结果!G758</f>
        <v>item_30013_19,item_10000001_281098</v>
      </c>
      <c r="F761" s="2" t="s">
        <v>28</v>
      </c>
      <c r="G761" s="2">
        <v>19</v>
      </c>
      <c r="H761" s="2">
        <v>12165</v>
      </c>
      <c r="I761">
        <v>0.19</v>
      </c>
      <c r="J761">
        <v>0.38</v>
      </c>
      <c r="K761" s="2"/>
      <c r="L761" s="2"/>
    </row>
    <row r="762" spans="1:12">
      <c r="A762" s="2">
        <v>859</v>
      </c>
      <c r="B762" s="2">
        <v>2013</v>
      </c>
      <c r="C762" s="2"/>
      <c r="D762" s="6">
        <v>39</v>
      </c>
      <c r="E762" s="8" t="str">
        <f>整行拆分结果!D759&amp;整行拆分结果!E759&amp;整行拆分结果!F759&amp;整行拆分结果!G759</f>
        <v>item_30013_19,item_10000001_292266</v>
      </c>
      <c r="F762" s="2" t="s">
        <v>28</v>
      </c>
      <c r="G762" s="2">
        <v>19</v>
      </c>
      <c r="H762" s="2">
        <v>12455</v>
      </c>
      <c r="I762">
        <v>0.195</v>
      </c>
      <c r="J762">
        <v>0.39</v>
      </c>
      <c r="K762" s="2"/>
      <c r="L762" s="2"/>
    </row>
    <row r="763" spans="1:12">
      <c r="A763" s="2">
        <v>860</v>
      </c>
      <c r="B763" s="2">
        <v>2013</v>
      </c>
      <c r="C763" s="2"/>
      <c r="D763" s="6">
        <v>40</v>
      </c>
      <c r="E763" s="8" t="str">
        <f>整行拆分结果!D760&amp;整行拆分结果!E760&amp;整行拆分结果!F760&amp;整行拆分结果!G760</f>
        <v>item_30013_19,item_10000001_303578</v>
      </c>
      <c r="F763" s="2" t="s">
        <v>28</v>
      </c>
      <c r="G763" s="2">
        <v>20</v>
      </c>
      <c r="H763" s="2">
        <v>12744</v>
      </c>
      <c r="I763">
        <v>0.2</v>
      </c>
      <c r="J763">
        <v>0.4</v>
      </c>
      <c r="K763" s="2"/>
      <c r="L763" s="2"/>
    </row>
    <row r="764" spans="1:12">
      <c r="A764" s="2">
        <v>861</v>
      </c>
      <c r="B764" s="2">
        <v>2013</v>
      </c>
      <c r="C764" s="2"/>
      <c r="D764" s="6">
        <v>41</v>
      </c>
      <c r="E764" s="8" t="str">
        <f>整行拆分结果!D761&amp;整行拆分结果!E761&amp;整行拆分结果!F761&amp;整行拆分结果!G761</f>
        <v>item_30013_22,item_10000001_315034</v>
      </c>
      <c r="F764" s="2" t="s">
        <v>28</v>
      </c>
      <c r="G764" s="2">
        <v>20</v>
      </c>
      <c r="H764" s="2">
        <v>13034</v>
      </c>
      <c r="I764">
        <v>0.205</v>
      </c>
      <c r="J764">
        <v>0.41</v>
      </c>
      <c r="K764" s="2"/>
      <c r="L764" s="2"/>
    </row>
    <row r="765" spans="1:12">
      <c r="A765" s="2">
        <v>862</v>
      </c>
      <c r="B765" s="2">
        <v>2013</v>
      </c>
      <c r="C765" s="2"/>
      <c r="D765" s="6">
        <v>42</v>
      </c>
      <c r="E765" s="8" t="str">
        <f>整行拆分结果!D762&amp;整行拆分结果!E762&amp;整行拆分结果!F762&amp;整行拆分结果!G762</f>
        <v>item_30013_22,item_10000001_326629</v>
      </c>
      <c r="F765" s="2" t="s">
        <v>28</v>
      </c>
      <c r="G765" s="2">
        <v>21</v>
      </c>
      <c r="H765" s="2">
        <v>13324</v>
      </c>
      <c r="I765">
        <v>0.21</v>
      </c>
      <c r="J765">
        <v>0.42</v>
      </c>
      <c r="K765" s="2"/>
      <c r="L765" s="2"/>
    </row>
    <row r="766" spans="1:12">
      <c r="A766" s="2">
        <v>863</v>
      </c>
      <c r="B766" s="2">
        <v>2013</v>
      </c>
      <c r="C766" s="2"/>
      <c r="D766" s="6">
        <v>43</v>
      </c>
      <c r="E766" s="8" t="str">
        <f>整行拆分结果!D763&amp;整行拆分结果!E763&amp;整行拆分结果!F763&amp;整行拆分结果!G763</f>
        <v>item_30013_22,item_10000001_338364</v>
      </c>
      <c r="F766" s="2" t="s">
        <v>28</v>
      </c>
      <c r="G766" s="2">
        <v>21</v>
      </c>
      <c r="H766" s="2">
        <v>13613</v>
      </c>
      <c r="I766">
        <v>0.215</v>
      </c>
      <c r="J766">
        <v>0.43</v>
      </c>
      <c r="K766" s="2"/>
      <c r="L766" s="2"/>
    </row>
    <row r="767" spans="1:12">
      <c r="A767" s="2">
        <v>864</v>
      </c>
      <c r="B767" s="2">
        <v>2013</v>
      </c>
      <c r="C767" s="2"/>
      <c r="D767" s="6">
        <v>44</v>
      </c>
      <c r="E767" s="8" t="str">
        <f>整行拆分结果!D764&amp;整行拆分结果!E764&amp;整行拆分结果!F764&amp;整行拆分结果!G764</f>
        <v>item_30013_22,item_10000001_350236</v>
      </c>
      <c r="F767" s="2" t="s">
        <v>28</v>
      </c>
      <c r="G767" s="2">
        <v>22</v>
      </c>
      <c r="H767" s="2">
        <v>13903</v>
      </c>
      <c r="I767">
        <v>0.22</v>
      </c>
      <c r="J767">
        <v>0.44</v>
      </c>
      <c r="K767" s="2"/>
      <c r="L767" s="2"/>
    </row>
    <row r="768" spans="1:12">
      <c r="A768" s="2">
        <v>865</v>
      </c>
      <c r="B768" s="2">
        <v>2013</v>
      </c>
      <c r="C768" s="2"/>
      <c r="D768" s="6">
        <v>45</v>
      </c>
      <c r="E768" s="8" t="str">
        <f>整行拆分结果!D765&amp;整行拆分结果!E765&amp;整行拆分结果!F765&amp;整行拆分结果!G765</f>
        <v>item_30013_22,item_10000001_362243</v>
      </c>
      <c r="F768" s="2" t="s">
        <v>28</v>
      </c>
      <c r="G768" s="2">
        <v>22</v>
      </c>
      <c r="H768" s="2">
        <v>14193</v>
      </c>
      <c r="I768">
        <v>0.225</v>
      </c>
      <c r="J768">
        <v>0.45</v>
      </c>
      <c r="K768" s="2"/>
      <c r="L768" s="2"/>
    </row>
    <row r="769" spans="1:12">
      <c r="A769" s="2">
        <v>866</v>
      </c>
      <c r="B769" s="2">
        <v>2013</v>
      </c>
      <c r="C769" s="2"/>
      <c r="D769" s="6">
        <v>46</v>
      </c>
      <c r="E769" s="8" t="str">
        <f>整行拆分结果!D766&amp;整行拆分结果!E766&amp;整行拆分结果!F766&amp;整行拆分结果!G766</f>
        <v>item_30013_25,item_10000001_374384</v>
      </c>
      <c r="F769" s="2" t="s">
        <v>28</v>
      </c>
      <c r="G769" s="2">
        <v>23</v>
      </c>
      <c r="H769" s="2">
        <v>14482</v>
      </c>
      <c r="I769">
        <v>0.23</v>
      </c>
      <c r="J769">
        <v>0.46</v>
      </c>
      <c r="K769" s="2"/>
      <c r="L769" s="2"/>
    </row>
    <row r="770" spans="1:12">
      <c r="A770" s="2">
        <v>867</v>
      </c>
      <c r="B770" s="2">
        <v>2013</v>
      </c>
      <c r="C770" s="2"/>
      <c r="D770" s="6">
        <v>47</v>
      </c>
      <c r="E770" s="8" t="str">
        <f>整行拆分结果!D767&amp;整行拆分结果!E767&amp;整行拆分结果!F767&amp;整行拆分结果!G767</f>
        <v>item_30013_25,item_10000001_386659</v>
      </c>
      <c r="F770" s="2" t="s">
        <v>28</v>
      </c>
      <c r="G770" s="2">
        <v>23</v>
      </c>
      <c r="H770" s="2">
        <v>14772</v>
      </c>
      <c r="I770">
        <v>0.235</v>
      </c>
      <c r="J770">
        <v>0.47</v>
      </c>
      <c r="K770" s="2"/>
      <c r="L770" s="2"/>
    </row>
    <row r="771" spans="1:12">
      <c r="A771" s="2">
        <v>868</v>
      </c>
      <c r="B771" s="2">
        <v>2013</v>
      </c>
      <c r="C771" s="2"/>
      <c r="D771" s="6">
        <v>48</v>
      </c>
      <c r="E771" s="8" t="str">
        <f>整行拆分结果!D768&amp;整行拆分结果!E768&amp;整行拆分结果!F768&amp;整行拆分结果!G768</f>
        <v>item_30013_25,item_10000001_399065</v>
      </c>
      <c r="F771" s="2" t="s">
        <v>28</v>
      </c>
      <c r="G771" s="2">
        <v>24</v>
      </c>
      <c r="H771" s="2">
        <v>15062</v>
      </c>
      <c r="I771">
        <v>0.24</v>
      </c>
      <c r="J771">
        <v>0.48</v>
      </c>
      <c r="K771" s="2"/>
      <c r="L771" s="2"/>
    </row>
    <row r="772" spans="1:12">
      <c r="A772" s="2">
        <v>869</v>
      </c>
      <c r="B772" s="2">
        <v>2013</v>
      </c>
      <c r="C772" s="2"/>
      <c r="D772" s="6">
        <v>49</v>
      </c>
      <c r="E772" s="8" t="str">
        <f>整行拆分结果!D769&amp;整行拆分结果!E769&amp;整行拆分结果!F769&amp;整行拆分结果!G769</f>
        <v>item_30013_25,item_10000001_411600</v>
      </c>
      <c r="F772" s="2" t="s">
        <v>28</v>
      </c>
      <c r="G772" s="2">
        <v>24</v>
      </c>
      <c r="H772" s="2">
        <v>15351</v>
      </c>
      <c r="I772">
        <v>0.245</v>
      </c>
      <c r="J772">
        <v>0.49</v>
      </c>
      <c r="K772" s="2"/>
      <c r="L772" s="2"/>
    </row>
    <row r="773" spans="1:12">
      <c r="A773" s="2">
        <v>870</v>
      </c>
      <c r="B773" s="2">
        <v>2013</v>
      </c>
      <c r="C773" s="2"/>
      <c r="D773" s="6">
        <v>50</v>
      </c>
      <c r="E773" s="8" t="str">
        <f>整行拆分结果!D770&amp;整行拆分结果!E770&amp;整行拆分结果!F770&amp;整行拆分结果!G770</f>
        <v>item_30013_25,item_10000001_424264</v>
      </c>
      <c r="F773" s="2" t="s">
        <v>28</v>
      </c>
      <c r="G773" s="2">
        <v>25</v>
      </c>
      <c r="H773" s="2">
        <v>15641</v>
      </c>
      <c r="I773">
        <v>0.25</v>
      </c>
      <c r="J773">
        <v>0.5</v>
      </c>
      <c r="K773" s="2"/>
      <c r="L773" s="2"/>
    </row>
    <row r="774" spans="1:12">
      <c r="A774" s="2">
        <v>871</v>
      </c>
      <c r="B774" s="2">
        <v>2013</v>
      </c>
      <c r="C774" s="2"/>
      <c r="D774" s="6">
        <v>51</v>
      </c>
      <c r="E774" s="8" t="str">
        <f>整行拆分结果!D771&amp;整行拆分结果!E771&amp;整行拆分结果!F771&amp;整行拆分结果!G771</f>
        <v>item_30013_28,item_10000001_437056</v>
      </c>
      <c r="F774" s="2" t="s">
        <v>28</v>
      </c>
      <c r="G774" s="2">
        <v>25</v>
      </c>
      <c r="H774" s="2">
        <v>15931</v>
      </c>
      <c r="I774">
        <v>0.255</v>
      </c>
      <c r="J774">
        <v>0.51</v>
      </c>
      <c r="K774" s="2"/>
      <c r="L774" s="2"/>
    </row>
    <row r="775" spans="1:12">
      <c r="A775" s="2">
        <v>872</v>
      </c>
      <c r="B775" s="2">
        <v>2013</v>
      </c>
      <c r="C775" s="2"/>
      <c r="D775" s="6">
        <v>52</v>
      </c>
      <c r="E775" s="8" t="str">
        <f>整行拆分结果!D772&amp;整行拆分结果!E772&amp;整行拆分结果!F772&amp;整行拆分结果!G772</f>
        <v>item_30013_28,item_10000001_449972</v>
      </c>
      <c r="F775" s="2" t="s">
        <v>28</v>
      </c>
      <c r="G775" s="2">
        <v>26</v>
      </c>
      <c r="H775" s="2">
        <v>16220</v>
      </c>
      <c r="I775">
        <v>0.26</v>
      </c>
      <c r="J775">
        <v>0.52</v>
      </c>
      <c r="K775" s="2"/>
      <c r="L775" s="2"/>
    </row>
    <row r="776" spans="1:12">
      <c r="A776" s="2">
        <v>873</v>
      </c>
      <c r="B776" s="2">
        <v>2013</v>
      </c>
      <c r="C776" s="2"/>
      <c r="D776" s="6">
        <v>53</v>
      </c>
      <c r="E776" s="8" t="str">
        <f>整行拆分结果!D773&amp;整行拆分结果!E773&amp;整行拆分结果!F773&amp;整行拆分结果!G773</f>
        <v>item_30013_28,item_10000001_463015</v>
      </c>
      <c r="F776" s="2" t="s">
        <v>28</v>
      </c>
      <c r="G776" s="2">
        <v>26</v>
      </c>
      <c r="H776" s="2">
        <v>16510</v>
      </c>
      <c r="I776">
        <v>0.265</v>
      </c>
      <c r="J776">
        <v>0.53</v>
      </c>
      <c r="K776" s="2"/>
      <c r="L776" s="2"/>
    </row>
    <row r="777" spans="1:12">
      <c r="A777" s="2">
        <v>874</v>
      </c>
      <c r="B777" s="2">
        <v>2013</v>
      </c>
      <c r="C777" s="2"/>
      <c r="D777" s="6">
        <v>54</v>
      </c>
      <c r="E777" s="8" t="str">
        <f>整行拆分结果!D774&amp;整行拆分结果!E774&amp;整行拆分结果!F774&amp;整行拆分结果!G774</f>
        <v>item_30013_28,item_10000001_476180</v>
      </c>
      <c r="F777" s="2" t="s">
        <v>28</v>
      </c>
      <c r="G777" s="2">
        <v>27</v>
      </c>
      <c r="H777" s="2">
        <v>16800</v>
      </c>
      <c r="I777">
        <v>0.27</v>
      </c>
      <c r="J777">
        <v>0.54</v>
      </c>
      <c r="K777" s="2"/>
      <c r="L777" s="2"/>
    </row>
    <row r="778" spans="1:12">
      <c r="A778" s="2">
        <v>875</v>
      </c>
      <c r="B778" s="2">
        <v>2013</v>
      </c>
      <c r="C778" s="2"/>
      <c r="D778" s="6">
        <v>55</v>
      </c>
      <c r="E778" s="8" t="str">
        <f>整行拆分结果!D775&amp;整行拆分结果!E775&amp;整行拆分结果!F775&amp;整行拆分结果!G775</f>
        <v>item_30013_28,item_10000001_489469</v>
      </c>
      <c r="F778" s="2" t="s">
        <v>28</v>
      </c>
      <c r="G778" s="2">
        <v>27</v>
      </c>
      <c r="H778" s="2">
        <v>17089</v>
      </c>
      <c r="I778">
        <v>0.275</v>
      </c>
      <c r="J778">
        <v>0.55</v>
      </c>
      <c r="K778" s="2"/>
      <c r="L778" s="2"/>
    </row>
    <row r="779" spans="1:12">
      <c r="A779" s="2">
        <v>876</v>
      </c>
      <c r="B779" s="2">
        <v>2013</v>
      </c>
      <c r="C779" s="2"/>
      <c r="D779" s="6">
        <v>56</v>
      </c>
      <c r="E779" s="8" t="str">
        <f>整行拆分结果!D776&amp;整行拆分结果!E776&amp;整行拆分结果!F776&amp;整行拆分结果!G776</f>
        <v>item_30013_31,item_10000001_502879</v>
      </c>
      <c r="F779" s="2" t="s">
        <v>28</v>
      </c>
      <c r="G779" s="2">
        <v>28</v>
      </c>
      <c r="H779" s="2">
        <v>17379</v>
      </c>
      <c r="I779">
        <v>0.28</v>
      </c>
      <c r="J779">
        <v>0.56</v>
      </c>
      <c r="K779" s="2"/>
      <c r="L779" s="2"/>
    </row>
    <row r="780" spans="1:12">
      <c r="A780" s="2">
        <v>877</v>
      </c>
      <c r="B780" s="2">
        <v>2013</v>
      </c>
      <c r="C780" s="2"/>
      <c r="D780" s="6">
        <v>57</v>
      </c>
      <c r="E780" s="8" t="str">
        <f>整行拆分结果!D777&amp;整行拆分结果!E777&amp;整行拆分结果!F777&amp;整行拆分结果!G777</f>
        <v>item_30013_31,item_10000001_516409</v>
      </c>
      <c r="F780" s="2" t="s">
        <v>28</v>
      </c>
      <c r="G780" s="2">
        <v>28</v>
      </c>
      <c r="H780" s="2">
        <v>17668</v>
      </c>
      <c r="I780">
        <v>0.285</v>
      </c>
      <c r="J780">
        <v>0.57</v>
      </c>
      <c r="K780" s="2"/>
      <c r="L780" s="2"/>
    </row>
    <row r="781" spans="1:12">
      <c r="A781" s="2">
        <v>878</v>
      </c>
      <c r="B781" s="2">
        <v>2013</v>
      </c>
      <c r="C781" s="2"/>
      <c r="D781" s="6">
        <v>58</v>
      </c>
      <c r="E781" s="8" t="str">
        <f>整行拆分结果!D778&amp;整行拆分结果!E778&amp;整行拆分结果!F778&amp;整行拆分结果!G778</f>
        <v>item_30013_31,item_10000001_530058</v>
      </c>
      <c r="F781" s="2" t="s">
        <v>28</v>
      </c>
      <c r="G781" s="2">
        <v>29</v>
      </c>
      <c r="H781" s="2">
        <v>17958</v>
      </c>
      <c r="I781">
        <v>0.29</v>
      </c>
      <c r="J781">
        <v>0.58</v>
      </c>
      <c r="K781" s="2"/>
      <c r="L781" s="2"/>
    </row>
    <row r="782" spans="1:12">
      <c r="A782" s="2">
        <v>879</v>
      </c>
      <c r="B782" s="2">
        <v>2013</v>
      </c>
      <c r="C782" s="2"/>
      <c r="D782" s="6">
        <v>59</v>
      </c>
      <c r="E782" s="8" t="str">
        <f>整行拆分结果!D779&amp;整行拆分结果!E779&amp;整行拆分结果!F779&amp;整行拆分结果!G779</f>
        <v>item_30013_31,item_10000001_543826</v>
      </c>
      <c r="F782" s="2" t="s">
        <v>28</v>
      </c>
      <c r="G782" s="2">
        <v>29</v>
      </c>
      <c r="H782" s="2">
        <v>18248</v>
      </c>
      <c r="I782">
        <v>0.295</v>
      </c>
      <c r="J782">
        <v>0.59</v>
      </c>
      <c r="K782" s="2"/>
      <c r="L782" s="2"/>
    </row>
    <row r="783" spans="1:12">
      <c r="A783" s="2">
        <v>880</v>
      </c>
      <c r="B783" s="2">
        <v>2013</v>
      </c>
      <c r="C783" s="2"/>
      <c r="D783" s="6">
        <v>60</v>
      </c>
      <c r="E783" s="8" t="str">
        <f>整行拆分结果!D780&amp;整行拆分结果!E780&amp;整行拆分结果!F780&amp;整行拆分结果!G780</f>
        <v>item_30013_31,item_10000001_557710</v>
      </c>
      <c r="F783" s="2" t="s">
        <v>28</v>
      </c>
      <c r="G783" s="2">
        <v>30</v>
      </c>
      <c r="H783" s="2">
        <v>18537</v>
      </c>
      <c r="I783">
        <v>0.3</v>
      </c>
      <c r="J783">
        <v>0.6</v>
      </c>
      <c r="K783" s="2"/>
      <c r="L783" s="2"/>
    </row>
    <row r="784" spans="1:12">
      <c r="A784" s="2">
        <v>881</v>
      </c>
      <c r="B784" s="2">
        <v>2014</v>
      </c>
      <c r="C784" s="2"/>
      <c r="D784" s="6">
        <v>1</v>
      </c>
      <c r="E784" s="8" t="str">
        <f>整行拆分结果!D781&amp;整行拆分结果!E781&amp;整行拆分结果!F781&amp;整行拆分结果!G781</f>
        <v>item_30014_5,item_10000001_1200</v>
      </c>
      <c r="F784" s="2" t="s">
        <v>28</v>
      </c>
      <c r="G784" s="2">
        <v>0</v>
      </c>
      <c r="H784" s="2">
        <v>5280</v>
      </c>
      <c r="I784">
        <v>0.005</v>
      </c>
      <c r="J784">
        <v>0.01</v>
      </c>
      <c r="K784" s="2"/>
      <c r="L784" s="2"/>
    </row>
    <row r="785" spans="1:12">
      <c r="A785" s="2">
        <v>882</v>
      </c>
      <c r="B785" s="2">
        <v>2014</v>
      </c>
      <c r="C785" s="2"/>
      <c r="D785" s="6">
        <v>2</v>
      </c>
      <c r="E785" s="8" t="str">
        <f>整行拆分结果!D782&amp;整行拆分结果!E782&amp;整行拆分结果!F782&amp;整行拆分结果!G782</f>
        <v>item_30014_5,item_10000001_3394</v>
      </c>
      <c r="F785" s="2" t="s">
        <v>28</v>
      </c>
      <c r="G785" s="2">
        <v>1</v>
      </c>
      <c r="H785" s="2">
        <v>6336</v>
      </c>
      <c r="I785">
        <v>0.01</v>
      </c>
      <c r="J785">
        <v>0.02</v>
      </c>
      <c r="K785" s="2"/>
      <c r="L785" s="2"/>
    </row>
    <row r="786" spans="1:12">
      <c r="A786" s="2">
        <v>883</v>
      </c>
      <c r="B786" s="2">
        <v>2014</v>
      </c>
      <c r="C786" s="2"/>
      <c r="D786" s="6">
        <v>3</v>
      </c>
      <c r="E786" s="8" t="str">
        <f>整行拆分结果!D783&amp;整行拆分结果!E783&amp;整行拆分结果!F783&amp;整行拆分结果!G783</f>
        <v>item_30014_5,item_10000001_6235</v>
      </c>
      <c r="F786" s="2" t="s">
        <v>28</v>
      </c>
      <c r="G786" s="2">
        <v>1</v>
      </c>
      <c r="H786" s="2">
        <v>7392</v>
      </c>
      <c r="I786">
        <v>0.015</v>
      </c>
      <c r="J786">
        <v>0.03</v>
      </c>
      <c r="K786" s="2"/>
      <c r="L786" s="2"/>
    </row>
    <row r="787" spans="1:12">
      <c r="A787" s="2">
        <v>884</v>
      </c>
      <c r="B787" s="2">
        <v>2014</v>
      </c>
      <c r="C787" s="2"/>
      <c r="D787" s="6">
        <v>4</v>
      </c>
      <c r="E787" s="8" t="str">
        <f>整行拆分结果!D784&amp;整行拆分结果!E784&amp;整行拆分结果!F784&amp;整行拆分结果!G784</f>
        <v>item_30014_5,item_10000001_9600</v>
      </c>
      <c r="F787" s="2" t="s">
        <v>28</v>
      </c>
      <c r="G787" s="2">
        <v>2</v>
      </c>
      <c r="H787" s="2">
        <v>8448</v>
      </c>
      <c r="I787">
        <v>0.02</v>
      </c>
      <c r="J787">
        <v>0.04</v>
      </c>
      <c r="K787" s="2"/>
      <c r="L787" s="2"/>
    </row>
    <row r="788" spans="1:12">
      <c r="A788" s="2">
        <v>885</v>
      </c>
      <c r="B788" s="2">
        <v>2014</v>
      </c>
      <c r="C788" s="2"/>
      <c r="D788" s="6">
        <v>5</v>
      </c>
      <c r="E788" s="8" t="str">
        <f>整行拆分结果!D785&amp;整行拆分结果!E785&amp;整行拆分结果!F785&amp;整行拆分结果!G785</f>
        <v>item_30014_5,item_10000001_13416</v>
      </c>
      <c r="F788" s="2" t="s">
        <v>28</v>
      </c>
      <c r="G788" s="2">
        <v>2</v>
      </c>
      <c r="H788" s="2">
        <v>9504</v>
      </c>
      <c r="I788">
        <v>0.025</v>
      </c>
      <c r="J788">
        <v>0.05</v>
      </c>
      <c r="K788" s="2"/>
      <c r="L788" s="2"/>
    </row>
    <row r="789" spans="1:12">
      <c r="A789" s="2">
        <v>886</v>
      </c>
      <c r="B789" s="2">
        <v>2014</v>
      </c>
      <c r="C789" s="2"/>
      <c r="D789" s="6">
        <v>6</v>
      </c>
      <c r="E789" s="8" t="str">
        <f>整行拆分结果!D786&amp;整行拆分结果!E786&amp;整行拆分结果!F786&amp;整行拆分结果!G786</f>
        <v>item_30014_7,item_10000001_17636</v>
      </c>
      <c r="F789" s="2" t="s">
        <v>28</v>
      </c>
      <c r="G789" s="2">
        <v>3</v>
      </c>
      <c r="H789" s="2">
        <v>10560</v>
      </c>
      <c r="I789">
        <v>0.03</v>
      </c>
      <c r="J789">
        <v>0.06</v>
      </c>
      <c r="K789" s="2"/>
      <c r="L789" s="2"/>
    </row>
    <row r="790" spans="1:12">
      <c r="A790" s="2">
        <v>887</v>
      </c>
      <c r="B790" s="2">
        <v>2014</v>
      </c>
      <c r="C790" s="2"/>
      <c r="D790" s="6">
        <v>7</v>
      </c>
      <c r="E790" s="8" t="str">
        <f>整行拆分结果!D787&amp;整行拆分结果!E787&amp;整行拆分结果!F787&amp;整行拆分结果!G787</f>
        <v>item_30014_7,item_10000001_22224</v>
      </c>
      <c r="F790" s="2" t="s">
        <v>28</v>
      </c>
      <c r="G790" s="2">
        <v>3</v>
      </c>
      <c r="H790" s="2">
        <v>11616</v>
      </c>
      <c r="I790">
        <v>0.035</v>
      </c>
      <c r="J790">
        <v>0.07</v>
      </c>
      <c r="K790" s="2"/>
      <c r="L790" s="2"/>
    </row>
    <row r="791" spans="1:12">
      <c r="A791" s="2">
        <v>888</v>
      </c>
      <c r="B791" s="2">
        <v>2014</v>
      </c>
      <c r="C791" s="2"/>
      <c r="D791" s="6">
        <v>8</v>
      </c>
      <c r="E791" s="8" t="str">
        <f>整行拆分结果!D788&amp;整行拆分结果!E788&amp;整行拆分结果!F788&amp;整行拆分结果!G788</f>
        <v>item_30014_7,item_10000001_27152</v>
      </c>
      <c r="F791" s="2" t="s">
        <v>28</v>
      </c>
      <c r="G791" s="2">
        <v>4</v>
      </c>
      <c r="H791" s="2">
        <v>12672</v>
      </c>
      <c r="I791">
        <v>0.04</v>
      </c>
      <c r="J791">
        <v>0.08</v>
      </c>
      <c r="K791" s="2"/>
      <c r="L791" s="2"/>
    </row>
    <row r="792" spans="1:12">
      <c r="A792" s="2">
        <v>889</v>
      </c>
      <c r="B792" s="2">
        <v>2014</v>
      </c>
      <c r="C792" s="2"/>
      <c r="D792" s="6">
        <v>9</v>
      </c>
      <c r="E792" s="8" t="str">
        <f>整行拆分结果!D789&amp;整行拆分结果!E789&amp;整行拆分结果!F789&amp;整行拆分结果!G789</f>
        <v>item_30014_7,item_10000001_32400</v>
      </c>
      <c r="F792" s="2" t="s">
        <v>28</v>
      </c>
      <c r="G792" s="2">
        <v>4</v>
      </c>
      <c r="H792" s="2">
        <v>13728</v>
      </c>
      <c r="I792">
        <v>0.045</v>
      </c>
      <c r="J792">
        <v>0.09</v>
      </c>
      <c r="K792" s="2"/>
      <c r="L792" s="2"/>
    </row>
    <row r="793" spans="1:12">
      <c r="A793" s="2">
        <v>890</v>
      </c>
      <c r="B793" s="2">
        <v>2014</v>
      </c>
      <c r="C793" s="2"/>
      <c r="D793" s="6">
        <v>10</v>
      </c>
      <c r="E793" s="8" t="str">
        <f>整行拆分结果!D790&amp;整行拆分结果!E790&amp;整行拆分结果!F790&amp;整行拆分结果!G790</f>
        <v>item_30014_7,item_10000001_37948</v>
      </c>
      <c r="F793" s="2" t="s">
        <v>28</v>
      </c>
      <c r="G793" s="2">
        <v>5</v>
      </c>
      <c r="H793" s="2">
        <v>14784</v>
      </c>
      <c r="I793">
        <v>0.05</v>
      </c>
      <c r="J793">
        <v>0.1</v>
      </c>
      <c r="K793" s="2"/>
      <c r="L793" s="2"/>
    </row>
    <row r="794" spans="1:12">
      <c r="A794" s="2">
        <v>891</v>
      </c>
      <c r="B794" s="2">
        <v>2014</v>
      </c>
      <c r="C794" s="2"/>
      <c r="D794" s="6">
        <v>11</v>
      </c>
      <c r="E794" s="8" t="str">
        <f>整行拆分结果!D791&amp;整行拆分结果!E791&amp;整行拆分结果!F791&amp;整行拆分结果!G791</f>
        <v>item_30014_9,item_10000001_43780</v>
      </c>
      <c r="F794" s="2" t="s">
        <v>28</v>
      </c>
      <c r="G794" s="2">
        <v>5</v>
      </c>
      <c r="H794" s="2">
        <v>15840</v>
      </c>
      <c r="I794">
        <v>0.055</v>
      </c>
      <c r="J794">
        <v>0.11</v>
      </c>
      <c r="K794" s="2"/>
      <c r="L794" s="2"/>
    </row>
    <row r="795" spans="1:12">
      <c r="A795" s="2">
        <v>892</v>
      </c>
      <c r="B795" s="2">
        <v>2014</v>
      </c>
      <c r="C795" s="2"/>
      <c r="D795" s="6">
        <v>12</v>
      </c>
      <c r="E795" s="8" t="str">
        <f>整行拆分结果!D792&amp;整行拆分结果!E792&amp;整行拆分结果!F792&amp;整行拆分结果!G792</f>
        <v>item_30014_9,item_10000001_49883</v>
      </c>
      <c r="F795" s="2" t="s">
        <v>28</v>
      </c>
      <c r="G795" s="2">
        <v>6</v>
      </c>
      <c r="H795" s="2">
        <v>16896</v>
      </c>
      <c r="I795">
        <v>0.06</v>
      </c>
      <c r="J795">
        <v>0.12</v>
      </c>
      <c r="K795" s="2"/>
      <c r="L795" s="2"/>
    </row>
    <row r="796" spans="1:12">
      <c r="A796" s="2">
        <v>893</v>
      </c>
      <c r="B796" s="2">
        <v>2014</v>
      </c>
      <c r="C796" s="2"/>
      <c r="D796" s="6">
        <v>13</v>
      </c>
      <c r="E796" s="8" t="str">
        <f>整行拆分结果!D793&amp;整行拆分结果!E793&amp;整行拆分结果!F793&amp;整行拆分结果!G793</f>
        <v>item_30014_9,item_10000001_56246</v>
      </c>
      <c r="F796" s="2" t="s">
        <v>28</v>
      </c>
      <c r="G796" s="2">
        <v>6</v>
      </c>
      <c r="H796" s="2">
        <v>17952</v>
      </c>
      <c r="I796">
        <v>0.065</v>
      </c>
      <c r="J796">
        <v>0.13</v>
      </c>
      <c r="K796" s="2"/>
      <c r="L796" s="2"/>
    </row>
    <row r="797" spans="1:12">
      <c r="A797" s="2">
        <v>894</v>
      </c>
      <c r="B797" s="2">
        <v>2014</v>
      </c>
      <c r="C797" s="2"/>
      <c r="D797" s="6">
        <v>14</v>
      </c>
      <c r="E797" s="8" t="str">
        <f>整行拆分结果!D794&amp;整行拆分结果!E794&amp;整行拆分结果!F794&amp;整行拆分结果!G794</f>
        <v>item_30014_9,item_10000001_62860</v>
      </c>
      <c r="F797" s="2" t="s">
        <v>28</v>
      </c>
      <c r="G797" s="2">
        <v>7</v>
      </c>
      <c r="H797" s="2">
        <v>19008</v>
      </c>
      <c r="I797">
        <v>0.07</v>
      </c>
      <c r="J797">
        <v>0.14</v>
      </c>
      <c r="K797" s="2"/>
      <c r="L797" s="2"/>
    </row>
    <row r="798" spans="1:12">
      <c r="A798" s="2">
        <v>895</v>
      </c>
      <c r="B798" s="2">
        <v>2014</v>
      </c>
      <c r="C798" s="2"/>
      <c r="D798" s="6">
        <v>15</v>
      </c>
      <c r="E798" s="8" t="str">
        <f>整行拆分结果!D795&amp;整行拆分结果!E795&amp;整行拆分结果!F795&amp;整行拆分结果!G795</f>
        <v>item_30014_9,item_10000001_69714</v>
      </c>
      <c r="F798" s="2" t="s">
        <v>28</v>
      </c>
      <c r="G798" s="2">
        <v>7</v>
      </c>
      <c r="H798" s="2">
        <v>20064</v>
      </c>
      <c r="I798">
        <v>0.075</v>
      </c>
      <c r="J798">
        <v>0.15</v>
      </c>
      <c r="K798" s="2"/>
      <c r="L798" s="2"/>
    </row>
    <row r="799" spans="1:12">
      <c r="A799" s="2">
        <v>896</v>
      </c>
      <c r="B799" s="2">
        <v>2014</v>
      </c>
      <c r="C799" s="2"/>
      <c r="D799" s="6">
        <v>16</v>
      </c>
      <c r="E799" s="8" t="str">
        <f>整行拆分结果!D796&amp;整行拆分结果!E796&amp;整行拆分结果!F796&amp;整行拆分结果!G796</f>
        <v>item_30014_11,item_10000001_76800</v>
      </c>
      <c r="F799" s="2" t="s">
        <v>28</v>
      </c>
      <c r="G799" s="2">
        <v>8</v>
      </c>
      <c r="H799" s="2">
        <v>21120</v>
      </c>
      <c r="I799">
        <v>0.08</v>
      </c>
      <c r="J799">
        <v>0.16</v>
      </c>
      <c r="K799" s="2"/>
      <c r="L799" s="2"/>
    </row>
    <row r="800" spans="1:12">
      <c r="A800" s="2">
        <v>897</v>
      </c>
      <c r="B800" s="2">
        <v>2014</v>
      </c>
      <c r="C800" s="2"/>
      <c r="D800" s="6">
        <v>17</v>
      </c>
      <c r="E800" s="8" t="str">
        <f>整行拆分结果!D797&amp;整行拆分结果!E797&amp;整行拆分结果!F797&amp;整行拆分结果!G797</f>
        <v>item_30014_11,item_10000001_84112</v>
      </c>
      <c r="F800" s="2" t="s">
        <v>28</v>
      </c>
      <c r="G800" s="2">
        <v>8</v>
      </c>
      <c r="H800" s="2">
        <v>22176</v>
      </c>
      <c r="I800">
        <v>0.085</v>
      </c>
      <c r="J800">
        <v>0.17</v>
      </c>
      <c r="K800" s="2"/>
      <c r="L800" s="2"/>
    </row>
    <row r="801" spans="1:12">
      <c r="A801" s="2">
        <v>898</v>
      </c>
      <c r="B801" s="2">
        <v>2014</v>
      </c>
      <c r="C801" s="2"/>
      <c r="D801" s="6">
        <v>18</v>
      </c>
      <c r="E801" s="8" t="str">
        <f>整行拆分结果!D798&amp;整行拆分结果!E798&amp;整行拆分结果!F798&amp;整行拆分结果!G798</f>
        <v>item_30014_11,item_10000001_91642</v>
      </c>
      <c r="F801" s="2" t="s">
        <v>28</v>
      </c>
      <c r="G801" s="2">
        <v>9</v>
      </c>
      <c r="H801" s="2">
        <v>23232</v>
      </c>
      <c r="I801">
        <v>0.09</v>
      </c>
      <c r="J801">
        <v>0.18</v>
      </c>
      <c r="K801" s="2"/>
      <c r="L801" s="2"/>
    </row>
    <row r="802" spans="1:12">
      <c r="A802" s="2">
        <v>899</v>
      </c>
      <c r="B802" s="2">
        <v>2014</v>
      </c>
      <c r="C802" s="2"/>
      <c r="D802" s="6">
        <v>19</v>
      </c>
      <c r="E802" s="8" t="str">
        <f>整行拆分结果!D799&amp;整行拆分结果!E799&amp;整行拆分结果!F799&amp;整行拆分结果!G799</f>
        <v>item_30014_11,item_10000001_99383</v>
      </c>
      <c r="F802" s="2" t="s">
        <v>28</v>
      </c>
      <c r="G802" s="2">
        <v>9</v>
      </c>
      <c r="H802" s="2">
        <v>24288</v>
      </c>
      <c r="I802">
        <v>0.095</v>
      </c>
      <c r="J802">
        <v>0.19</v>
      </c>
      <c r="K802" s="2"/>
      <c r="L802" s="2"/>
    </row>
    <row r="803" spans="1:12">
      <c r="A803" s="2">
        <v>900</v>
      </c>
      <c r="B803" s="2">
        <v>2014</v>
      </c>
      <c r="C803" s="2"/>
      <c r="D803" s="6">
        <v>20</v>
      </c>
      <c r="E803" s="8" t="str">
        <f>整行拆分结果!D800&amp;整行拆分结果!E800&amp;整行拆分结果!F800&amp;整行拆分结果!G800</f>
        <v>item_30014_11,item_10000001_107332</v>
      </c>
      <c r="F803" s="2" t="s">
        <v>28</v>
      </c>
      <c r="G803" s="2">
        <v>10</v>
      </c>
      <c r="H803" s="2">
        <v>25344</v>
      </c>
      <c r="I803">
        <v>0.1</v>
      </c>
      <c r="J803">
        <v>0.2</v>
      </c>
      <c r="K803" s="2"/>
      <c r="L803" s="2"/>
    </row>
    <row r="804" spans="1:12">
      <c r="A804" s="2">
        <v>901</v>
      </c>
      <c r="B804" s="2">
        <v>2014</v>
      </c>
      <c r="C804" s="2"/>
      <c r="D804" s="6">
        <v>21</v>
      </c>
      <c r="E804" s="8" t="str">
        <f>整行拆分结果!D801&amp;整行拆分结果!E801&amp;整行拆分结果!F801&amp;整行拆分结果!G801</f>
        <v>item_30014_13,item_10000001_115481</v>
      </c>
      <c r="F804" s="2" t="s">
        <v>28</v>
      </c>
      <c r="G804" s="2">
        <v>10</v>
      </c>
      <c r="H804" s="2">
        <v>26400</v>
      </c>
      <c r="I804">
        <v>0.105</v>
      </c>
      <c r="J804">
        <v>0.21</v>
      </c>
      <c r="K804" s="2"/>
      <c r="L804" s="2"/>
    </row>
    <row r="805" spans="1:12">
      <c r="A805" s="2">
        <v>902</v>
      </c>
      <c r="B805" s="2">
        <v>2014</v>
      </c>
      <c r="C805" s="2"/>
      <c r="D805" s="6">
        <v>22</v>
      </c>
      <c r="E805" s="8" t="str">
        <f>整行拆分结果!D802&amp;整行拆分结果!E802&amp;整行拆分结果!F802&amp;整行拆分结果!G802</f>
        <v>item_30014_13,item_10000001_123827</v>
      </c>
      <c r="F805" s="2" t="s">
        <v>28</v>
      </c>
      <c r="G805" s="2">
        <v>11</v>
      </c>
      <c r="H805" s="2">
        <v>27456</v>
      </c>
      <c r="I805">
        <v>0.11</v>
      </c>
      <c r="J805">
        <v>0.22</v>
      </c>
      <c r="K805" s="2"/>
      <c r="L805" s="2"/>
    </row>
    <row r="806" spans="1:12">
      <c r="A806" s="2">
        <v>903</v>
      </c>
      <c r="B806" s="2">
        <v>2014</v>
      </c>
      <c r="C806" s="2"/>
      <c r="D806" s="6">
        <v>23</v>
      </c>
      <c r="E806" s="8" t="str">
        <f>整行拆分结果!D803&amp;整行拆分结果!E803&amp;整行拆分结果!F803&amp;整行拆分结果!G803</f>
        <v>item_30014_13,item_10000001_132365</v>
      </c>
      <c r="F806" s="2" t="s">
        <v>28</v>
      </c>
      <c r="G806" s="2">
        <v>11</v>
      </c>
      <c r="H806" s="2">
        <v>28512</v>
      </c>
      <c r="I806">
        <v>0.115</v>
      </c>
      <c r="J806">
        <v>0.23</v>
      </c>
      <c r="K806" s="2"/>
      <c r="L806" s="2"/>
    </row>
    <row r="807" spans="1:12">
      <c r="A807" s="2">
        <v>904</v>
      </c>
      <c r="B807" s="2">
        <v>2014</v>
      </c>
      <c r="C807" s="2"/>
      <c r="D807" s="6">
        <v>24</v>
      </c>
      <c r="E807" s="8" t="str">
        <f>整行拆分结果!D804&amp;整行拆分结果!E804&amp;整行拆分结果!F804&amp;整行拆分结果!G804</f>
        <v>item_30014_13,item_10000001_141091</v>
      </c>
      <c r="F807" s="2" t="s">
        <v>28</v>
      </c>
      <c r="G807" s="2">
        <v>12</v>
      </c>
      <c r="H807" s="2">
        <v>29568</v>
      </c>
      <c r="I807">
        <v>0.12</v>
      </c>
      <c r="J807">
        <v>0.24</v>
      </c>
      <c r="K807" s="2"/>
      <c r="L807" s="2"/>
    </row>
    <row r="808" spans="1:12">
      <c r="A808" s="2">
        <v>905</v>
      </c>
      <c r="B808" s="2">
        <v>2014</v>
      </c>
      <c r="C808" s="2"/>
      <c r="D808" s="6">
        <v>25</v>
      </c>
      <c r="E808" s="8" t="str">
        <f>整行拆分结果!D805&amp;整行拆分结果!E805&amp;整行拆分结果!F805&amp;整行拆分结果!G805</f>
        <v>item_30014_13,item_10000001_150000</v>
      </c>
      <c r="F808" s="2" t="s">
        <v>28</v>
      </c>
      <c r="G808" s="2">
        <v>12</v>
      </c>
      <c r="H808" s="2">
        <v>30625</v>
      </c>
      <c r="I808">
        <v>0.125</v>
      </c>
      <c r="J808">
        <v>0.25</v>
      </c>
      <c r="K808" s="2"/>
      <c r="L808" s="2"/>
    </row>
    <row r="809" spans="1:12">
      <c r="A809" s="2">
        <v>906</v>
      </c>
      <c r="B809" s="2">
        <v>2014</v>
      </c>
      <c r="C809" s="2"/>
      <c r="D809" s="6">
        <v>26</v>
      </c>
      <c r="E809" s="8" t="str">
        <f>整行拆分结果!D806&amp;整行拆分结果!E806&amp;整行拆分结果!F806&amp;整行拆分结果!G806</f>
        <v>item_30014_15,item_10000001_159090</v>
      </c>
      <c r="F809" s="2" t="s">
        <v>28</v>
      </c>
      <c r="G809" s="2">
        <v>13</v>
      </c>
      <c r="H809" s="2">
        <v>31681</v>
      </c>
      <c r="I809">
        <v>0.13</v>
      </c>
      <c r="J809">
        <v>0.26</v>
      </c>
      <c r="K809" s="2"/>
      <c r="L809" s="2"/>
    </row>
    <row r="810" spans="1:12">
      <c r="A810" s="2">
        <v>907</v>
      </c>
      <c r="B810" s="2">
        <v>2014</v>
      </c>
      <c r="C810" s="2"/>
      <c r="D810" s="6">
        <v>27</v>
      </c>
      <c r="E810" s="8" t="str">
        <f>整行拆分结果!D807&amp;整行拆分结果!E807&amp;整行拆分结果!F807&amp;整行拆分结果!G807</f>
        <v>item_30014_15,item_10000001_168355</v>
      </c>
      <c r="F810" s="2" t="s">
        <v>28</v>
      </c>
      <c r="G810" s="2">
        <v>13</v>
      </c>
      <c r="H810" s="2">
        <v>32737</v>
      </c>
      <c r="I810">
        <v>0.135</v>
      </c>
      <c r="J810">
        <v>0.27</v>
      </c>
      <c r="K810" s="2"/>
      <c r="L810" s="2"/>
    </row>
    <row r="811" spans="1:12">
      <c r="A811" s="2">
        <v>908</v>
      </c>
      <c r="B811" s="2">
        <v>2014</v>
      </c>
      <c r="C811" s="2"/>
      <c r="D811" s="6">
        <v>28</v>
      </c>
      <c r="E811" s="8" t="str">
        <f>整行拆分结果!D808&amp;整行拆分结果!E808&amp;整行拆分结果!F808&amp;整行拆分结果!G808</f>
        <v>item_30014_15,item_10000001_177794</v>
      </c>
      <c r="F811" s="2" t="s">
        <v>28</v>
      </c>
      <c r="G811" s="2">
        <v>14</v>
      </c>
      <c r="H811" s="2">
        <v>33793</v>
      </c>
      <c r="I811">
        <v>0.14</v>
      </c>
      <c r="J811">
        <v>0.28</v>
      </c>
      <c r="K811" s="2"/>
      <c r="L811" s="2"/>
    </row>
    <row r="812" spans="1:12">
      <c r="A812" s="2">
        <v>909</v>
      </c>
      <c r="B812" s="2">
        <v>2014</v>
      </c>
      <c r="C812" s="2"/>
      <c r="D812" s="6">
        <v>29</v>
      </c>
      <c r="E812" s="8" t="str">
        <f>整行拆分结果!D809&amp;整行拆分结果!E809&amp;整行拆分结果!F809&amp;整行拆分结果!G809</f>
        <v>item_30014_15,item_10000001_187404</v>
      </c>
      <c r="F812" s="2" t="s">
        <v>28</v>
      </c>
      <c r="G812" s="2">
        <v>14</v>
      </c>
      <c r="H812" s="2">
        <v>34849</v>
      </c>
      <c r="I812">
        <v>0.145</v>
      </c>
      <c r="J812">
        <v>0.29</v>
      </c>
      <c r="K812" s="2"/>
      <c r="L812" s="2"/>
    </row>
    <row r="813" spans="1:12">
      <c r="A813" s="2">
        <v>910</v>
      </c>
      <c r="B813" s="2">
        <v>2014</v>
      </c>
      <c r="C813" s="2"/>
      <c r="D813" s="6">
        <v>30</v>
      </c>
      <c r="E813" s="8" t="str">
        <f>整行拆分结果!D810&amp;整行拆分结果!E810&amp;整行拆分结果!F810&amp;整行拆分结果!G810</f>
        <v>item_30014_15,item_10000001_197180</v>
      </c>
      <c r="F813" s="2" t="s">
        <v>28</v>
      </c>
      <c r="G813" s="2">
        <v>15</v>
      </c>
      <c r="H813" s="2">
        <v>35905</v>
      </c>
      <c r="I813">
        <v>0.15</v>
      </c>
      <c r="J813">
        <v>0.3</v>
      </c>
      <c r="K813" s="2"/>
      <c r="L813" s="2"/>
    </row>
    <row r="814" spans="1:12">
      <c r="A814" s="2">
        <v>911</v>
      </c>
      <c r="B814" s="2">
        <v>2014</v>
      </c>
      <c r="C814" s="2"/>
      <c r="D814" s="6">
        <v>31</v>
      </c>
      <c r="E814" s="8" t="str">
        <f>整行拆分结果!D811&amp;整行拆分结果!E811&amp;整行拆分结果!F811&amp;整行拆分结果!G811</f>
        <v>item_30014_17,item_10000001_207121</v>
      </c>
      <c r="F814" s="2" t="s">
        <v>28</v>
      </c>
      <c r="G814" s="2">
        <v>15</v>
      </c>
      <c r="H814" s="2">
        <v>36961</v>
      </c>
      <c r="I814">
        <v>0.155</v>
      </c>
      <c r="J814">
        <v>0.31</v>
      </c>
      <c r="K814" s="2"/>
      <c r="L814" s="2"/>
    </row>
    <row r="815" spans="1:12">
      <c r="A815" s="2">
        <v>912</v>
      </c>
      <c r="B815" s="2">
        <v>2014</v>
      </c>
      <c r="C815" s="2"/>
      <c r="D815" s="6">
        <v>32</v>
      </c>
      <c r="E815" s="8" t="str">
        <f>整行拆分结果!D812&amp;整行拆分结果!E812&amp;整行拆分结果!F812&amp;整行拆分结果!G812</f>
        <v>item_30014_17,item_10000001_217223</v>
      </c>
      <c r="F815" s="2" t="s">
        <v>28</v>
      </c>
      <c r="G815" s="2">
        <v>16</v>
      </c>
      <c r="H815" s="2">
        <v>38017</v>
      </c>
      <c r="I815">
        <v>0.16</v>
      </c>
      <c r="J815">
        <v>0.32</v>
      </c>
      <c r="K815" s="2"/>
      <c r="L815" s="2"/>
    </row>
    <row r="816" spans="1:12">
      <c r="A816" s="2">
        <v>913</v>
      </c>
      <c r="B816" s="2">
        <v>2014</v>
      </c>
      <c r="C816" s="2"/>
      <c r="D816" s="6">
        <v>33</v>
      </c>
      <c r="E816" s="8" t="str">
        <f>整行拆分结果!D813&amp;整行拆分结果!E813&amp;整行拆分结果!F813&amp;整行拆分结果!G813</f>
        <v>item_30014_17,item_10000001_227485</v>
      </c>
      <c r="F816" s="2" t="s">
        <v>28</v>
      </c>
      <c r="G816" s="2">
        <v>16</v>
      </c>
      <c r="H816" s="2">
        <v>39073</v>
      </c>
      <c r="I816">
        <v>0.165</v>
      </c>
      <c r="J816">
        <v>0.33</v>
      </c>
      <c r="K816" s="2"/>
      <c r="L816" s="2"/>
    </row>
    <row r="817" spans="1:12">
      <c r="A817" s="2">
        <v>914</v>
      </c>
      <c r="B817" s="2">
        <v>2014</v>
      </c>
      <c r="C817" s="2"/>
      <c r="D817" s="6">
        <v>34</v>
      </c>
      <c r="E817" s="8" t="str">
        <f>整行拆分结果!D814&amp;整行拆分结果!E814&amp;整行拆分结果!F814&amp;整行拆分结果!G814</f>
        <v>item_30014_17,item_10000001_237902</v>
      </c>
      <c r="F817" s="2" t="s">
        <v>28</v>
      </c>
      <c r="G817" s="2">
        <v>17</v>
      </c>
      <c r="H817" s="2">
        <v>40129</v>
      </c>
      <c r="I817">
        <v>0.17</v>
      </c>
      <c r="J817">
        <v>0.34</v>
      </c>
      <c r="K817" s="2"/>
      <c r="L817" s="2"/>
    </row>
    <row r="818" spans="1:12">
      <c r="A818" s="2">
        <v>915</v>
      </c>
      <c r="B818" s="2">
        <v>2014</v>
      </c>
      <c r="C818" s="2"/>
      <c r="D818" s="6">
        <v>35</v>
      </c>
      <c r="E818" s="8" t="str">
        <f>整行拆分结果!D815&amp;整行拆分结果!E815&amp;整行拆分结果!F815&amp;整行拆分结果!G815</f>
        <v>item_30014_17,item_10000001_248476</v>
      </c>
      <c r="F818" s="2" t="s">
        <v>28</v>
      </c>
      <c r="G818" s="2">
        <v>17</v>
      </c>
      <c r="H818" s="2">
        <v>41185</v>
      </c>
      <c r="I818">
        <v>0.175</v>
      </c>
      <c r="J818">
        <v>0.35</v>
      </c>
      <c r="K818" s="2"/>
      <c r="L818" s="2"/>
    </row>
    <row r="819" spans="1:12">
      <c r="A819" s="2">
        <v>916</v>
      </c>
      <c r="B819" s="2">
        <v>2014</v>
      </c>
      <c r="C819" s="2"/>
      <c r="D819" s="6">
        <v>36</v>
      </c>
      <c r="E819" s="8" t="str">
        <f>整行拆分结果!D816&amp;整行拆分结果!E816&amp;整行拆分结果!F816&amp;整行拆分结果!G816</f>
        <v>item_30014_19,item_10000001_259200</v>
      </c>
      <c r="F819" s="2" t="s">
        <v>28</v>
      </c>
      <c r="G819" s="2">
        <v>18</v>
      </c>
      <c r="H819" s="2">
        <v>42241</v>
      </c>
      <c r="I819">
        <v>0.18</v>
      </c>
      <c r="J819">
        <v>0.36</v>
      </c>
      <c r="K819" s="2"/>
      <c r="L819" s="2"/>
    </row>
    <row r="820" spans="1:12">
      <c r="A820" s="2">
        <v>917</v>
      </c>
      <c r="B820" s="2">
        <v>2014</v>
      </c>
      <c r="C820" s="2"/>
      <c r="D820" s="6">
        <v>37</v>
      </c>
      <c r="E820" s="8" t="str">
        <f>整行拆分结果!D817&amp;整行拆分结果!E817&amp;整行拆分结果!F817&amp;整行拆分结果!G817</f>
        <v>item_30014_19,item_10000001_270074</v>
      </c>
      <c r="F820" s="2" t="s">
        <v>28</v>
      </c>
      <c r="G820" s="2">
        <v>18</v>
      </c>
      <c r="H820" s="2">
        <v>43297</v>
      </c>
      <c r="I820">
        <v>0.185</v>
      </c>
      <c r="J820">
        <v>0.37</v>
      </c>
      <c r="K820" s="2"/>
      <c r="L820" s="2"/>
    </row>
    <row r="821" spans="1:12">
      <c r="A821" s="2">
        <v>918</v>
      </c>
      <c r="B821" s="2">
        <v>2014</v>
      </c>
      <c r="C821" s="2"/>
      <c r="D821" s="6">
        <v>38</v>
      </c>
      <c r="E821" s="8" t="str">
        <f>整行拆分结果!D818&amp;整行拆分结果!E818&amp;整行拆分结果!F818&amp;整行拆分结果!G818</f>
        <v>item_30014_19,item_10000001_281098</v>
      </c>
      <c r="F821" s="2" t="s">
        <v>28</v>
      </c>
      <c r="G821" s="2">
        <v>19</v>
      </c>
      <c r="H821" s="2">
        <v>44353</v>
      </c>
      <c r="I821">
        <v>0.19</v>
      </c>
      <c r="J821">
        <v>0.38</v>
      </c>
      <c r="K821" s="2"/>
      <c r="L821" s="2"/>
    </row>
    <row r="822" spans="1:12">
      <c r="A822" s="2">
        <v>919</v>
      </c>
      <c r="B822" s="2">
        <v>2014</v>
      </c>
      <c r="C822" s="2"/>
      <c r="D822" s="6">
        <v>39</v>
      </c>
      <c r="E822" s="8" t="str">
        <f>整行拆分结果!D819&amp;整行拆分结果!E819&amp;整行拆分结果!F819&amp;整行拆分结果!G819</f>
        <v>item_30014_19,item_10000001_292266</v>
      </c>
      <c r="F822" s="2" t="s">
        <v>28</v>
      </c>
      <c r="G822" s="2">
        <v>19</v>
      </c>
      <c r="H822" s="2">
        <v>45409</v>
      </c>
      <c r="I822">
        <v>0.195</v>
      </c>
      <c r="J822">
        <v>0.39</v>
      </c>
      <c r="K822" s="2"/>
      <c r="L822" s="2"/>
    </row>
    <row r="823" spans="1:12">
      <c r="A823" s="2">
        <v>920</v>
      </c>
      <c r="B823" s="2">
        <v>2014</v>
      </c>
      <c r="C823" s="2"/>
      <c r="D823" s="6">
        <v>40</v>
      </c>
      <c r="E823" s="8" t="str">
        <f>整行拆分结果!D820&amp;整行拆分结果!E820&amp;整行拆分结果!F820&amp;整行拆分结果!G820</f>
        <v>item_30014_19,item_10000001_303578</v>
      </c>
      <c r="F823" s="2" t="s">
        <v>28</v>
      </c>
      <c r="G823" s="2">
        <v>20</v>
      </c>
      <c r="H823" s="2">
        <v>46465</v>
      </c>
      <c r="I823">
        <v>0.2</v>
      </c>
      <c r="J823">
        <v>0.4</v>
      </c>
      <c r="K823" s="2"/>
      <c r="L823" s="2"/>
    </row>
    <row r="824" spans="1:12">
      <c r="A824" s="2">
        <v>921</v>
      </c>
      <c r="B824" s="2">
        <v>2014</v>
      </c>
      <c r="C824" s="2"/>
      <c r="D824" s="6">
        <v>41</v>
      </c>
      <c r="E824" s="8" t="str">
        <f>整行拆分结果!D821&amp;整行拆分结果!E821&amp;整行拆分结果!F821&amp;整行拆分结果!G821</f>
        <v>item_30014_22,item_10000001_315034</v>
      </c>
      <c r="F824" s="2" t="s">
        <v>28</v>
      </c>
      <c r="G824" s="2">
        <v>20</v>
      </c>
      <c r="H824" s="2">
        <v>47521</v>
      </c>
      <c r="I824">
        <v>0.205</v>
      </c>
      <c r="J824">
        <v>0.41</v>
      </c>
      <c r="K824" s="2"/>
      <c r="L824" s="2"/>
    </row>
    <row r="825" spans="1:12">
      <c r="A825" s="2">
        <v>922</v>
      </c>
      <c r="B825" s="2">
        <v>2014</v>
      </c>
      <c r="C825" s="2"/>
      <c r="D825" s="6">
        <v>42</v>
      </c>
      <c r="E825" s="8" t="str">
        <f>整行拆分结果!D822&amp;整行拆分结果!E822&amp;整行拆分结果!F822&amp;整行拆分结果!G822</f>
        <v>item_30014_22,item_10000001_326629</v>
      </c>
      <c r="F825" s="2" t="s">
        <v>28</v>
      </c>
      <c r="G825" s="2">
        <v>21</v>
      </c>
      <c r="H825" s="2">
        <v>48577</v>
      </c>
      <c r="I825">
        <v>0.21</v>
      </c>
      <c r="J825">
        <v>0.42</v>
      </c>
      <c r="K825" s="2"/>
      <c r="L825" s="2"/>
    </row>
    <row r="826" spans="1:12">
      <c r="A826" s="2">
        <v>923</v>
      </c>
      <c r="B826" s="2">
        <v>2014</v>
      </c>
      <c r="C826" s="2"/>
      <c r="D826" s="6">
        <v>43</v>
      </c>
      <c r="E826" s="8" t="str">
        <f>整行拆分结果!D823&amp;整行拆分结果!E823&amp;整行拆分结果!F823&amp;整行拆分结果!G823</f>
        <v>item_30014_22,item_10000001_338364</v>
      </c>
      <c r="F826" s="2" t="s">
        <v>28</v>
      </c>
      <c r="G826" s="2">
        <v>21</v>
      </c>
      <c r="H826" s="2">
        <v>49633</v>
      </c>
      <c r="I826">
        <v>0.215</v>
      </c>
      <c r="J826">
        <v>0.43</v>
      </c>
      <c r="K826" s="2"/>
      <c r="L826" s="2"/>
    </row>
    <row r="827" spans="1:12">
      <c r="A827" s="2">
        <v>924</v>
      </c>
      <c r="B827" s="2">
        <v>2014</v>
      </c>
      <c r="C827" s="2"/>
      <c r="D827" s="6">
        <v>44</v>
      </c>
      <c r="E827" s="8" t="str">
        <f>整行拆分结果!D824&amp;整行拆分结果!E824&amp;整行拆分结果!F824&amp;整行拆分结果!G824</f>
        <v>item_30014_22,item_10000001_350236</v>
      </c>
      <c r="F827" s="2" t="s">
        <v>28</v>
      </c>
      <c r="G827" s="2">
        <v>22</v>
      </c>
      <c r="H827" s="2">
        <v>50689</v>
      </c>
      <c r="I827">
        <v>0.22</v>
      </c>
      <c r="J827">
        <v>0.44</v>
      </c>
      <c r="K827" s="2"/>
      <c r="L827" s="2"/>
    </row>
    <row r="828" spans="1:12">
      <c r="A828" s="2">
        <v>925</v>
      </c>
      <c r="B828" s="2">
        <v>2014</v>
      </c>
      <c r="C828" s="2"/>
      <c r="D828" s="6">
        <v>45</v>
      </c>
      <c r="E828" s="8" t="str">
        <f>整行拆分结果!D825&amp;整行拆分结果!E825&amp;整行拆分结果!F825&amp;整行拆分结果!G825</f>
        <v>item_30014_22,item_10000001_362243</v>
      </c>
      <c r="F828" s="2" t="s">
        <v>28</v>
      </c>
      <c r="G828" s="2">
        <v>22</v>
      </c>
      <c r="H828" s="2">
        <v>51745</v>
      </c>
      <c r="I828">
        <v>0.225</v>
      </c>
      <c r="J828">
        <v>0.45</v>
      </c>
      <c r="K828" s="2"/>
      <c r="L828" s="2"/>
    </row>
    <row r="829" spans="1:12">
      <c r="A829" s="2">
        <v>926</v>
      </c>
      <c r="B829" s="2">
        <v>2014</v>
      </c>
      <c r="C829" s="2"/>
      <c r="D829" s="6">
        <v>46</v>
      </c>
      <c r="E829" s="8" t="str">
        <f>整行拆分结果!D826&amp;整行拆分结果!E826&amp;整行拆分结果!F826&amp;整行拆分结果!G826</f>
        <v>item_30014_25,item_10000001_374384</v>
      </c>
      <c r="F829" s="2" t="s">
        <v>28</v>
      </c>
      <c r="G829" s="2">
        <v>23</v>
      </c>
      <c r="H829" s="2">
        <v>52801</v>
      </c>
      <c r="I829">
        <v>0.23</v>
      </c>
      <c r="J829">
        <v>0.46</v>
      </c>
      <c r="K829" s="2"/>
      <c r="L829" s="2"/>
    </row>
    <row r="830" spans="1:12">
      <c r="A830" s="2">
        <v>927</v>
      </c>
      <c r="B830" s="2">
        <v>2014</v>
      </c>
      <c r="C830" s="2"/>
      <c r="D830" s="6">
        <v>47</v>
      </c>
      <c r="E830" s="8" t="str">
        <f>整行拆分结果!D827&amp;整行拆分结果!E827&amp;整行拆分结果!F827&amp;整行拆分结果!G827</f>
        <v>item_30014_25,item_10000001_386659</v>
      </c>
      <c r="F830" s="2" t="s">
        <v>28</v>
      </c>
      <c r="G830" s="2">
        <v>23</v>
      </c>
      <c r="H830" s="2">
        <v>53857</v>
      </c>
      <c r="I830">
        <v>0.235</v>
      </c>
      <c r="J830">
        <v>0.47</v>
      </c>
      <c r="K830" s="2"/>
      <c r="L830" s="2"/>
    </row>
    <row r="831" spans="1:12">
      <c r="A831" s="2">
        <v>928</v>
      </c>
      <c r="B831" s="2">
        <v>2014</v>
      </c>
      <c r="C831" s="2"/>
      <c r="D831" s="6">
        <v>48</v>
      </c>
      <c r="E831" s="8" t="str">
        <f>整行拆分结果!D828&amp;整行拆分结果!E828&amp;整行拆分结果!F828&amp;整行拆分结果!G828</f>
        <v>item_30014_25,item_10000001_399065</v>
      </c>
      <c r="F831" s="2" t="s">
        <v>28</v>
      </c>
      <c r="G831" s="2">
        <v>24</v>
      </c>
      <c r="H831" s="2">
        <v>54913</v>
      </c>
      <c r="I831">
        <v>0.24</v>
      </c>
      <c r="J831">
        <v>0.48</v>
      </c>
      <c r="K831" s="2"/>
      <c r="L831" s="2"/>
    </row>
    <row r="832" spans="1:12">
      <c r="A832" s="2">
        <v>929</v>
      </c>
      <c r="B832" s="2">
        <v>2014</v>
      </c>
      <c r="C832" s="2"/>
      <c r="D832" s="6">
        <v>49</v>
      </c>
      <c r="E832" s="8" t="str">
        <f>整行拆分结果!D829&amp;整行拆分结果!E829&amp;整行拆分结果!F829&amp;整行拆分结果!G829</f>
        <v>item_30014_25,item_10000001_411600</v>
      </c>
      <c r="F832" s="2" t="s">
        <v>28</v>
      </c>
      <c r="G832" s="2">
        <v>24</v>
      </c>
      <c r="H832" s="2">
        <v>55969</v>
      </c>
      <c r="I832">
        <v>0.245</v>
      </c>
      <c r="J832">
        <v>0.49</v>
      </c>
      <c r="K832" s="2"/>
      <c r="L832" s="2"/>
    </row>
    <row r="833" spans="1:12">
      <c r="A833" s="2">
        <v>930</v>
      </c>
      <c r="B833" s="2">
        <v>2014</v>
      </c>
      <c r="C833" s="2"/>
      <c r="D833" s="6">
        <v>50</v>
      </c>
      <c r="E833" s="8" t="str">
        <f>整行拆分结果!D830&amp;整行拆分结果!E830&amp;整行拆分结果!F830&amp;整行拆分结果!G830</f>
        <v>item_30014_25,item_10000001_424264</v>
      </c>
      <c r="F833" s="2" t="s">
        <v>28</v>
      </c>
      <c r="G833" s="2">
        <v>25</v>
      </c>
      <c r="H833" s="2">
        <v>57025</v>
      </c>
      <c r="I833">
        <v>0.25</v>
      </c>
      <c r="J833">
        <v>0.5</v>
      </c>
      <c r="K833" s="2"/>
      <c r="L833" s="2"/>
    </row>
    <row r="834" spans="1:12">
      <c r="A834" s="2">
        <v>931</v>
      </c>
      <c r="B834" s="2">
        <v>2014</v>
      </c>
      <c r="C834" s="2"/>
      <c r="D834" s="6">
        <v>51</v>
      </c>
      <c r="E834" s="8" t="str">
        <f>整行拆分结果!D831&amp;整行拆分结果!E831&amp;整行拆分结果!F831&amp;整行拆分结果!G831</f>
        <v>item_30014_28,item_10000001_437056</v>
      </c>
      <c r="F834" s="2" t="s">
        <v>28</v>
      </c>
      <c r="G834" s="2">
        <v>25</v>
      </c>
      <c r="H834" s="2">
        <v>58081</v>
      </c>
      <c r="I834">
        <v>0.255</v>
      </c>
      <c r="J834">
        <v>0.51</v>
      </c>
      <c r="K834" s="2"/>
      <c r="L834" s="2"/>
    </row>
    <row r="835" spans="1:12">
      <c r="A835" s="2">
        <v>932</v>
      </c>
      <c r="B835" s="2">
        <v>2014</v>
      </c>
      <c r="C835" s="2"/>
      <c r="D835" s="6">
        <v>52</v>
      </c>
      <c r="E835" s="8" t="str">
        <f>整行拆分结果!D832&amp;整行拆分结果!E832&amp;整行拆分结果!F832&amp;整行拆分结果!G832</f>
        <v>item_30014_28,item_10000001_449972</v>
      </c>
      <c r="F835" s="2" t="s">
        <v>28</v>
      </c>
      <c r="G835" s="2">
        <v>26</v>
      </c>
      <c r="H835" s="2">
        <v>59137</v>
      </c>
      <c r="I835">
        <v>0.26</v>
      </c>
      <c r="J835">
        <v>0.52</v>
      </c>
      <c r="K835" s="2"/>
      <c r="L835" s="2"/>
    </row>
    <row r="836" spans="1:12">
      <c r="A836" s="2">
        <v>933</v>
      </c>
      <c r="B836" s="2">
        <v>2014</v>
      </c>
      <c r="C836" s="2"/>
      <c r="D836" s="6">
        <v>53</v>
      </c>
      <c r="E836" s="8" t="str">
        <f>整行拆分结果!D833&amp;整行拆分结果!E833&amp;整行拆分结果!F833&amp;整行拆分结果!G833</f>
        <v>item_30014_28,item_10000001_463015</v>
      </c>
      <c r="F836" s="2" t="s">
        <v>28</v>
      </c>
      <c r="G836" s="2">
        <v>26</v>
      </c>
      <c r="H836" s="2">
        <v>60193</v>
      </c>
      <c r="I836">
        <v>0.265</v>
      </c>
      <c r="J836">
        <v>0.53</v>
      </c>
      <c r="K836" s="2"/>
      <c r="L836" s="2"/>
    </row>
    <row r="837" spans="1:12">
      <c r="A837" s="2">
        <v>934</v>
      </c>
      <c r="B837" s="2">
        <v>2014</v>
      </c>
      <c r="C837" s="2"/>
      <c r="D837" s="6">
        <v>54</v>
      </c>
      <c r="E837" s="8" t="str">
        <f>整行拆分结果!D834&amp;整行拆分结果!E834&amp;整行拆分结果!F834&amp;整行拆分结果!G834</f>
        <v>item_30014_28,item_10000001_476180</v>
      </c>
      <c r="F837" s="2" t="s">
        <v>28</v>
      </c>
      <c r="G837" s="2">
        <v>27</v>
      </c>
      <c r="H837" s="2">
        <v>61250</v>
      </c>
      <c r="I837">
        <v>0.27</v>
      </c>
      <c r="J837">
        <v>0.54</v>
      </c>
      <c r="K837" s="2"/>
      <c r="L837" s="2"/>
    </row>
    <row r="838" spans="1:12">
      <c r="A838" s="2">
        <v>935</v>
      </c>
      <c r="B838" s="2">
        <v>2014</v>
      </c>
      <c r="C838" s="2"/>
      <c r="D838" s="6">
        <v>55</v>
      </c>
      <c r="E838" s="8" t="str">
        <f>整行拆分结果!D835&amp;整行拆分结果!E835&amp;整行拆分结果!F835&amp;整行拆分结果!G835</f>
        <v>item_30014_28,item_10000001_489469</v>
      </c>
      <c r="F838" s="2" t="s">
        <v>28</v>
      </c>
      <c r="G838" s="2">
        <v>27</v>
      </c>
      <c r="H838" s="2">
        <v>62306</v>
      </c>
      <c r="I838">
        <v>0.275</v>
      </c>
      <c r="J838">
        <v>0.55</v>
      </c>
      <c r="K838" s="2"/>
      <c r="L838" s="2"/>
    </row>
    <row r="839" spans="1:12">
      <c r="A839" s="2">
        <v>936</v>
      </c>
      <c r="B839" s="2">
        <v>2014</v>
      </c>
      <c r="C839" s="2"/>
      <c r="D839" s="6">
        <v>56</v>
      </c>
      <c r="E839" s="8" t="str">
        <f>整行拆分结果!D836&amp;整行拆分结果!E836&amp;整行拆分结果!F836&amp;整行拆分结果!G836</f>
        <v>item_30014_31,item_10000001_502879</v>
      </c>
      <c r="F839" s="2" t="s">
        <v>28</v>
      </c>
      <c r="G839" s="2">
        <v>28</v>
      </c>
      <c r="H839" s="2">
        <v>63362</v>
      </c>
      <c r="I839">
        <v>0.28</v>
      </c>
      <c r="J839">
        <v>0.56</v>
      </c>
      <c r="K839" s="2"/>
      <c r="L839" s="2"/>
    </row>
    <row r="840" spans="1:12">
      <c r="A840" s="2">
        <v>937</v>
      </c>
      <c r="B840" s="2">
        <v>2014</v>
      </c>
      <c r="C840" s="2"/>
      <c r="D840" s="6">
        <v>57</v>
      </c>
      <c r="E840" s="8" t="str">
        <f>整行拆分结果!D837&amp;整行拆分结果!E837&amp;整行拆分结果!F837&amp;整行拆分结果!G837</f>
        <v>item_30014_31,item_10000001_516409</v>
      </c>
      <c r="F840" s="2" t="s">
        <v>28</v>
      </c>
      <c r="G840" s="2">
        <v>28</v>
      </c>
      <c r="H840" s="2">
        <v>64418</v>
      </c>
      <c r="I840">
        <v>0.285</v>
      </c>
      <c r="J840">
        <v>0.57</v>
      </c>
      <c r="K840" s="2"/>
      <c r="L840" s="2"/>
    </row>
    <row r="841" spans="1:12">
      <c r="A841" s="2">
        <v>938</v>
      </c>
      <c r="B841" s="2">
        <v>2014</v>
      </c>
      <c r="C841" s="2"/>
      <c r="D841" s="6">
        <v>58</v>
      </c>
      <c r="E841" s="8" t="str">
        <f>整行拆分结果!D838&amp;整行拆分结果!E838&amp;整行拆分结果!F838&amp;整行拆分结果!G838</f>
        <v>item_30014_31,item_10000001_530058</v>
      </c>
      <c r="F841" s="2" t="s">
        <v>28</v>
      </c>
      <c r="G841" s="2">
        <v>29</v>
      </c>
      <c r="H841" s="2">
        <v>65474</v>
      </c>
      <c r="I841">
        <v>0.29</v>
      </c>
      <c r="J841">
        <v>0.58</v>
      </c>
      <c r="K841" s="2"/>
      <c r="L841" s="2"/>
    </row>
    <row r="842" spans="1:12">
      <c r="A842" s="2">
        <v>939</v>
      </c>
      <c r="B842" s="2">
        <v>2014</v>
      </c>
      <c r="C842" s="2"/>
      <c r="D842" s="6">
        <v>59</v>
      </c>
      <c r="E842" s="8" t="str">
        <f>整行拆分结果!D839&amp;整行拆分结果!E839&amp;整行拆分结果!F839&amp;整行拆分结果!G839</f>
        <v>item_30014_31,item_10000001_543826</v>
      </c>
      <c r="F842" s="2" t="s">
        <v>28</v>
      </c>
      <c r="G842" s="2">
        <v>29</v>
      </c>
      <c r="H842" s="2">
        <v>66530</v>
      </c>
      <c r="I842">
        <v>0.295</v>
      </c>
      <c r="J842">
        <v>0.59</v>
      </c>
      <c r="K842" s="2"/>
      <c r="L842" s="2"/>
    </row>
    <row r="843" spans="1:12">
      <c r="A843" s="2">
        <v>940</v>
      </c>
      <c r="B843" s="2">
        <v>2014</v>
      </c>
      <c r="C843" s="2"/>
      <c r="D843" s="6">
        <v>60</v>
      </c>
      <c r="E843" s="8" t="str">
        <f>整行拆分结果!D840&amp;整行拆分结果!E840&amp;整行拆分结果!F840&amp;整行拆分结果!G840</f>
        <v>item_30014_31,item_10000001_557710</v>
      </c>
      <c r="F843" s="2" t="s">
        <v>28</v>
      </c>
      <c r="G843" s="2">
        <v>30</v>
      </c>
      <c r="H843" s="2">
        <v>67586</v>
      </c>
      <c r="I843">
        <v>0.3</v>
      </c>
      <c r="J843">
        <v>0.6</v>
      </c>
      <c r="K843" s="2"/>
      <c r="L843" s="2"/>
    </row>
    <row r="844" spans="1:12">
      <c r="A844" s="2">
        <v>941</v>
      </c>
      <c r="B844" s="2">
        <v>2015</v>
      </c>
      <c r="C844" s="2"/>
      <c r="D844" s="6">
        <v>1</v>
      </c>
      <c r="E844" s="8" t="str">
        <f>整行拆分结果!D841&amp;整行拆分结果!E841&amp;整行拆分结果!F841&amp;整行拆分结果!G841</f>
        <v>item_30015_5,item_10000001_1200</v>
      </c>
      <c r="F844" s="2" t="s">
        <v>28</v>
      </c>
      <c r="G844" s="2">
        <v>0</v>
      </c>
      <c r="H844" s="2">
        <v>3761</v>
      </c>
      <c r="I844">
        <v>0.005</v>
      </c>
      <c r="J844">
        <v>0.01</v>
      </c>
      <c r="K844" s="2"/>
      <c r="L844" s="2"/>
    </row>
    <row r="845" spans="1:12">
      <c r="A845" s="2">
        <v>942</v>
      </c>
      <c r="B845" s="2">
        <v>2015</v>
      </c>
      <c r="C845" s="2"/>
      <c r="D845" s="6">
        <v>2</v>
      </c>
      <c r="E845" s="8" t="str">
        <f>整行拆分结果!D842&amp;整行拆分结果!E842&amp;整行拆分结果!F842&amp;整行拆分结果!G842</f>
        <v>item_30015_5,item_10000001_3394</v>
      </c>
      <c r="F845" s="2" t="s">
        <v>28</v>
      </c>
      <c r="G845" s="2">
        <v>1</v>
      </c>
      <c r="H845" s="2">
        <v>4514</v>
      </c>
      <c r="I845">
        <v>0.01</v>
      </c>
      <c r="J845">
        <v>0.02</v>
      </c>
      <c r="K845" s="2"/>
      <c r="L845" s="2"/>
    </row>
    <row r="846" spans="1:12">
      <c r="A846" s="2">
        <v>943</v>
      </c>
      <c r="B846" s="2">
        <v>2015</v>
      </c>
      <c r="C846" s="2"/>
      <c r="D846" s="6">
        <v>3</v>
      </c>
      <c r="E846" s="8" t="str">
        <f>整行拆分结果!D843&amp;整行拆分结果!E843&amp;整行拆分结果!F843&amp;整行拆分结果!G843</f>
        <v>item_30015_5,item_10000001_6235</v>
      </c>
      <c r="F846" s="2" t="s">
        <v>28</v>
      </c>
      <c r="G846" s="2">
        <v>1</v>
      </c>
      <c r="H846" s="2">
        <v>5266</v>
      </c>
      <c r="I846">
        <v>0.015</v>
      </c>
      <c r="J846">
        <v>0.03</v>
      </c>
      <c r="K846" s="2"/>
      <c r="L846" s="2"/>
    </row>
    <row r="847" spans="1:12">
      <c r="A847" s="2">
        <v>944</v>
      </c>
      <c r="B847" s="2">
        <v>2015</v>
      </c>
      <c r="C847" s="2"/>
      <c r="D847" s="6">
        <v>4</v>
      </c>
      <c r="E847" s="8" t="str">
        <f>整行拆分结果!D844&amp;整行拆分结果!E844&amp;整行拆分结果!F844&amp;整行拆分结果!G844</f>
        <v>item_30015_5,item_10000001_9600</v>
      </c>
      <c r="F847" s="2" t="s">
        <v>28</v>
      </c>
      <c r="G847" s="2">
        <v>2</v>
      </c>
      <c r="H847" s="2">
        <v>6018</v>
      </c>
      <c r="I847">
        <v>0.02</v>
      </c>
      <c r="J847">
        <v>0.04</v>
      </c>
      <c r="K847" s="2"/>
      <c r="L847" s="2"/>
    </row>
    <row r="848" spans="1:12">
      <c r="A848" s="2">
        <v>945</v>
      </c>
      <c r="B848" s="2">
        <v>2015</v>
      </c>
      <c r="C848" s="2"/>
      <c r="D848" s="6">
        <v>5</v>
      </c>
      <c r="E848" s="8" t="str">
        <f>整行拆分结果!D845&amp;整行拆分结果!E845&amp;整行拆分结果!F845&amp;整行拆分结果!G845</f>
        <v>item_30015_5,item_10000001_13416</v>
      </c>
      <c r="F848" s="2" t="s">
        <v>28</v>
      </c>
      <c r="G848" s="2">
        <v>2</v>
      </c>
      <c r="H848" s="2">
        <v>6771</v>
      </c>
      <c r="I848">
        <v>0.025</v>
      </c>
      <c r="J848">
        <v>0.05</v>
      </c>
      <c r="K848" s="2"/>
      <c r="L848" s="2"/>
    </row>
    <row r="849" spans="1:12">
      <c r="A849" s="2">
        <v>946</v>
      </c>
      <c r="B849" s="2">
        <v>2015</v>
      </c>
      <c r="C849" s="2"/>
      <c r="D849" s="6">
        <v>6</v>
      </c>
      <c r="E849" s="8" t="str">
        <f>整行拆分结果!D846&amp;整行拆分结果!E846&amp;整行拆分结果!F846&amp;整行拆分结果!G846</f>
        <v>item_30015_7,item_10000001_17636</v>
      </c>
      <c r="F849" s="2" t="s">
        <v>28</v>
      </c>
      <c r="G849" s="2">
        <v>3</v>
      </c>
      <c r="H849" s="2">
        <v>7523</v>
      </c>
      <c r="I849">
        <v>0.03</v>
      </c>
      <c r="J849">
        <v>0.06</v>
      </c>
      <c r="K849" s="2"/>
      <c r="L849" s="2"/>
    </row>
    <row r="850" spans="1:12">
      <c r="A850" s="2">
        <v>947</v>
      </c>
      <c r="B850" s="2">
        <v>2015</v>
      </c>
      <c r="C850" s="2"/>
      <c r="D850" s="6">
        <v>7</v>
      </c>
      <c r="E850" s="8" t="str">
        <f>整行拆分结果!D847&amp;整行拆分结果!E847&amp;整行拆分结果!F847&amp;整行拆分结果!G847</f>
        <v>item_30015_7,item_10000001_22224</v>
      </c>
      <c r="F850" s="2" t="s">
        <v>28</v>
      </c>
      <c r="G850" s="2">
        <v>3</v>
      </c>
      <c r="H850" s="2">
        <v>8275</v>
      </c>
      <c r="I850">
        <v>0.035</v>
      </c>
      <c r="J850">
        <v>0.07</v>
      </c>
      <c r="K850" s="2"/>
      <c r="L850" s="2"/>
    </row>
    <row r="851" spans="1:12">
      <c r="A851" s="2">
        <v>948</v>
      </c>
      <c r="B851" s="2">
        <v>2015</v>
      </c>
      <c r="C851" s="2"/>
      <c r="D851" s="6">
        <v>8</v>
      </c>
      <c r="E851" s="8" t="str">
        <f>整行拆分结果!D848&amp;整行拆分结果!E848&amp;整行拆分结果!F848&amp;整行拆分结果!G848</f>
        <v>item_30015_7,item_10000001_27152</v>
      </c>
      <c r="F851" s="2" t="s">
        <v>28</v>
      </c>
      <c r="G851" s="2">
        <v>4</v>
      </c>
      <c r="H851" s="2">
        <v>9028</v>
      </c>
      <c r="I851">
        <v>0.04</v>
      </c>
      <c r="J851">
        <v>0.08</v>
      </c>
      <c r="K851" s="2"/>
      <c r="L851" s="2"/>
    </row>
    <row r="852" spans="1:12">
      <c r="A852" s="2">
        <v>949</v>
      </c>
      <c r="B852" s="2">
        <v>2015</v>
      </c>
      <c r="C852" s="2"/>
      <c r="D852" s="6">
        <v>9</v>
      </c>
      <c r="E852" s="8" t="str">
        <f>整行拆分结果!D849&amp;整行拆分结果!E849&amp;整行拆分结果!F849&amp;整行拆分结果!G849</f>
        <v>item_30015_7,item_10000001_32400</v>
      </c>
      <c r="F852" s="2" t="s">
        <v>28</v>
      </c>
      <c r="G852" s="2">
        <v>4</v>
      </c>
      <c r="H852" s="2">
        <v>9780</v>
      </c>
      <c r="I852">
        <v>0.045</v>
      </c>
      <c r="J852">
        <v>0.09</v>
      </c>
      <c r="K852" s="2"/>
      <c r="L852" s="2"/>
    </row>
    <row r="853" spans="1:12">
      <c r="A853" s="2">
        <v>950</v>
      </c>
      <c r="B853" s="2">
        <v>2015</v>
      </c>
      <c r="C853" s="2"/>
      <c r="D853" s="6">
        <v>10</v>
      </c>
      <c r="E853" s="8" t="str">
        <f>整行拆分结果!D850&amp;整行拆分结果!E850&amp;整行拆分结果!F850&amp;整行拆分结果!G850</f>
        <v>item_30015_7,item_10000001_37948</v>
      </c>
      <c r="F853" s="2" t="s">
        <v>28</v>
      </c>
      <c r="G853" s="2">
        <v>5</v>
      </c>
      <c r="H853" s="2">
        <v>10532</v>
      </c>
      <c r="I853">
        <v>0.05</v>
      </c>
      <c r="J853">
        <v>0.1</v>
      </c>
      <c r="K853" s="2"/>
      <c r="L853" s="2"/>
    </row>
    <row r="854" spans="1:12">
      <c r="A854" s="2">
        <v>951</v>
      </c>
      <c r="B854" s="2">
        <v>2015</v>
      </c>
      <c r="C854" s="2"/>
      <c r="D854" s="6">
        <v>11</v>
      </c>
      <c r="E854" s="8" t="str">
        <f>整行拆分结果!D851&amp;整行拆分结果!E851&amp;整行拆分结果!F851&amp;整行拆分结果!G851</f>
        <v>item_30015_9,item_10000001_43780</v>
      </c>
      <c r="F854" s="2" t="s">
        <v>28</v>
      </c>
      <c r="G854" s="2">
        <v>5</v>
      </c>
      <c r="H854" s="2">
        <v>11285</v>
      </c>
      <c r="I854">
        <v>0.055</v>
      </c>
      <c r="J854">
        <v>0.11</v>
      </c>
      <c r="K854" s="2"/>
      <c r="L854" s="2"/>
    </row>
    <row r="855" spans="1:12">
      <c r="A855" s="2">
        <v>952</v>
      </c>
      <c r="B855" s="2">
        <v>2015</v>
      </c>
      <c r="C855" s="2"/>
      <c r="D855" s="6">
        <v>12</v>
      </c>
      <c r="E855" s="8" t="str">
        <f>整行拆分结果!D852&amp;整行拆分结果!E852&amp;整行拆分结果!F852&amp;整行拆分结果!G852</f>
        <v>item_30015_9,item_10000001_49883</v>
      </c>
      <c r="F855" s="2" t="s">
        <v>28</v>
      </c>
      <c r="G855" s="2">
        <v>6</v>
      </c>
      <c r="H855" s="2">
        <v>12037</v>
      </c>
      <c r="I855">
        <v>0.06</v>
      </c>
      <c r="J855">
        <v>0.12</v>
      </c>
      <c r="K855" s="2"/>
      <c r="L855" s="2"/>
    </row>
    <row r="856" spans="1:12">
      <c r="A856" s="2">
        <v>953</v>
      </c>
      <c r="B856" s="2">
        <v>2015</v>
      </c>
      <c r="C856" s="2"/>
      <c r="D856" s="6">
        <v>13</v>
      </c>
      <c r="E856" s="8" t="str">
        <f>整行拆分结果!D853&amp;整行拆分结果!E853&amp;整行拆分结果!F853&amp;整行拆分结果!G853</f>
        <v>item_30015_9,item_10000001_56246</v>
      </c>
      <c r="F856" s="2" t="s">
        <v>28</v>
      </c>
      <c r="G856" s="2">
        <v>6</v>
      </c>
      <c r="H856" s="2">
        <v>12789</v>
      </c>
      <c r="I856">
        <v>0.065</v>
      </c>
      <c r="J856">
        <v>0.13</v>
      </c>
      <c r="K856" s="2"/>
      <c r="L856" s="2"/>
    </row>
    <row r="857" spans="1:12">
      <c r="A857" s="2">
        <v>954</v>
      </c>
      <c r="B857" s="2">
        <v>2015</v>
      </c>
      <c r="C857" s="2"/>
      <c r="D857" s="6">
        <v>14</v>
      </c>
      <c r="E857" s="8" t="str">
        <f>整行拆分结果!D854&amp;整行拆分结果!E854&amp;整行拆分结果!F854&amp;整行拆分结果!G854</f>
        <v>item_30015_9,item_10000001_62860</v>
      </c>
      <c r="F857" s="2" t="s">
        <v>28</v>
      </c>
      <c r="G857" s="2">
        <v>7</v>
      </c>
      <c r="H857" s="2">
        <v>13542</v>
      </c>
      <c r="I857">
        <v>0.07</v>
      </c>
      <c r="J857">
        <v>0.14</v>
      </c>
      <c r="K857" s="2"/>
      <c r="L857" s="2"/>
    </row>
    <row r="858" spans="1:12">
      <c r="A858" s="2">
        <v>955</v>
      </c>
      <c r="B858" s="2">
        <v>2015</v>
      </c>
      <c r="C858" s="2"/>
      <c r="D858" s="6">
        <v>15</v>
      </c>
      <c r="E858" s="8" t="str">
        <f>整行拆分结果!D855&amp;整行拆分结果!E855&amp;整行拆分结果!F855&amp;整行拆分结果!G855</f>
        <v>item_30015_9,item_10000001_69714</v>
      </c>
      <c r="F858" s="2" t="s">
        <v>28</v>
      </c>
      <c r="G858" s="2">
        <v>7</v>
      </c>
      <c r="H858" s="2">
        <v>14294</v>
      </c>
      <c r="I858">
        <v>0.075</v>
      </c>
      <c r="J858">
        <v>0.15</v>
      </c>
      <c r="K858" s="2"/>
      <c r="L858" s="2"/>
    </row>
    <row r="859" spans="1:12">
      <c r="A859" s="2">
        <v>956</v>
      </c>
      <c r="B859" s="2">
        <v>2015</v>
      </c>
      <c r="C859" s="2"/>
      <c r="D859" s="6">
        <v>16</v>
      </c>
      <c r="E859" s="8" t="str">
        <f>整行拆分结果!D856&amp;整行拆分结果!E856&amp;整行拆分结果!F856&amp;整行拆分结果!G856</f>
        <v>item_30015_11,item_10000001_76800</v>
      </c>
      <c r="F859" s="2" t="s">
        <v>28</v>
      </c>
      <c r="G859" s="2">
        <v>8</v>
      </c>
      <c r="H859" s="2">
        <v>15047</v>
      </c>
      <c r="I859">
        <v>0.08</v>
      </c>
      <c r="J859">
        <v>0.16</v>
      </c>
      <c r="K859" s="2"/>
      <c r="L859" s="2"/>
    </row>
    <row r="860" spans="1:12">
      <c r="A860" s="2">
        <v>957</v>
      </c>
      <c r="B860" s="2">
        <v>2015</v>
      </c>
      <c r="C860" s="2"/>
      <c r="D860" s="6">
        <v>17</v>
      </c>
      <c r="E860" s="8" t="str">
        <f>整行拆分结果!D857&amp;整行拆分结果!E857&amp;整行拆分结果!F857&amp;整行拆分结果!G857</f>
        <v>item_30015_11,item_10000001_84112</v>
      </c>
      <c r="F860" s="2" t="s">
        <v>28</v>
      </c>
      <c r="G860" s="2">
        <v>8</v>
      </c>
      <c r="H860" s="2">
        <v>15799</v>
      </c>
      <c r="I860">
        <v>0.085</v>
      </c>
      <c r="J860">
        <v>0.17</v>
      </c>
      <c r="K860" s="2"/>
      <c r="L860" s="2"/>
    </row>
    <row r="861" spans="1:12">
      <c r="A861" s="2">
        <v>958</v>
      </c>
      <c r="B861" s="2">
        <v>2015</v>
      </c>
      <c r="C861" s="2"/>
      <c r="D861" s="6">
        <v>18</v>
      </c>
      <c r="E861" s="8" t="str">
        <f>整行拆分结果!D858&amp;整行拆分结果!E858&amp;整行拆分结果!F858&amp;整行拆分结果!G858</f>
        <v>item_30015_11,item_10000001_91642</v>
      </c>
      <c r="F861" s="2" t="s">
        <v>28</v>
      </c>
      <c r="G861" s="2">
        <v>9</v>
      </c>
      <c r="H861" s="2">
        <v>16551</v>
      </c>
      <c r="I861">
        <v>0.09</v>
      </c>
      <c r="J861">
        <v>0.18</v>
      </c>
      <c r="K861" s="2"/>
      <c r="L861" s="2"/>
    </row>
    <row r="862" spans="1:12">
      <c r="A862" s="2">
        <v>959</v>
      </c>
      <c r="B862" s="2">
        <v>2015</v>
      </c>
      <c r="C862" s="2"/>
      <c r="D862" s="6">
        <v>19</v>
      </c>
      <c r="E862" s="8" t="str">
        <f>整行拆分结果!D859&amp;整行拆分结果!E859&amp;整行拆分结果!F859&amp;整行拆分结果!G859</f>
        <v>item_30015_11,item_10000001_99383</v>
      </c>
      <c r="F862" s="2" t="s">
        <v>28</v>
      </c>
      <c r="G862" s="2">
        <v>9</v>
      </c>
      <c r="H862" s="2">
        <v>17304</v>
      </c>
      <c r="I862">
        <v>0.095</v>
      </c>
      <c r="J862">
        <v>0.19</v>
      </c>
      <c r="K862" s="2"/>
      <c r="L862" s="2"/>
    </row>
    <row r="863" spans="1:12">
      <c r="A863" s="2">
        <v>960</v>
      </c>
      <c r="B863" s="2">
        <v>2015</v>
      </c>
      <c r="C863" s="2"/>
      <c r="D863" s="6">
        <v>20</v>
      </c>
      <c r="E863" s="8" t="str">
        <f>整行拆分结果!D860&amp;整行拆分结果!E860&amp;整行拆分结果!F860&amp;整行拆分结果!G860</f>
        <v>item_30015_11,item_10000001_107332</v>
      </c>
      <c r="F863" s="2" t="s">
        <v>28</v>
      </c>
      <c r="G863" s="2">
        <v>10</v>
      </c>
      <c r="H863" s="2">
        <v>18056</v>
      </c>
      <c r="I863">
        <v>0.1</v>
      </c>
      <c r="J863">
        <v>0.2</v>
      </c>
      <c r="K863" s="2"/>
      <c r="L863" s="2"/>
    </row>
    <row r="864" spans="1:12">
      <c r="A864" s="2">
        <v>961</v>
      </c>
      <c r="B864" s="2">
        <v>2015</v>
      </c>
      <c r="C864" s="2"/>
      <c r="D864" s="6">
        <v>21</v>
      </c>
      <c r="E864" s="8" t="str">
        <f>整行拆分结果!D861&amp;整行拆分结果!E861&amp;整行拆分结果!F861&amp;整行拆分结果!G861</f>
        <v>item_30015_13,item_10000001_115481</v>
      </c>
      <c r="F864" s="2" t="s">
        <v>28</v>
      </c>
      <c r="G864" s="2">
        <v>10</v>
      </c>
      <c r="H864" s="2">
        <v>18808</v>
      </c>
      <c r="I864">
        <v>0.105</v>
      </c>
      <c r="J864">
        <v>0.21</v>
      </c>
      <c r="K864" s="2"/>
      <c r="L864" s="2"/>
    </row>
    <row r="865" spans="1:12">
      <c r="A865" s="2">
        <v>962</v>
      </c>
      <c r="B865" s="2">
        <v>2015</v>
      </c>
      <c r="C865" s="2"/>
      <c r="D865" s="6">
        <v>22</v>
      </c>
      <c r="E865" s="8" t="str">
        <f>整行拆分结果!D862&amp;整行拆分结果!E862&amp;整行拆分结果!F862&amp;整行拆分结果!G862</f>
        <v>item_30015_13,item_10000001_123827</v>
      </c>
      <c r="F865" s="2" t="s">
        <v>28</v>
      </c>
      <c r="G865" s="2">
        <v>11</v>
      </c>
      <c r="H865" s="2">
        <v>19561</v>
      </c>
      <c r="I865">
        <v>0.11</v>
      </c>
      <c r="J865">
        <v>0.22</v>
      </c>
      <c r="K865" s="2"/>
      <c r="L865" s="2"/>
    </row>
    <row r="866" spans="1:12">
      <c r="A866" s="2">
        <v>963</v>
      </c>
      <c r="B866" s="2">
        <v>2015</v>
      </c>
      <c r="C866" s="2"/>
      <c r="D866" s="6">
        <v>23</v>
      </c>
      <c r="E866" s="8" t="str">
        <f>整行拆分结果!D863&amp;整行拆分结果!E863&amp;整行拆分结果!F863&amp;整行拆分结果!G863</f>
        <v>item_30015_13,item_10000001_132365</v>
      </c>
      <c r="F866" s="2" t="s">
        <v>28</v>
      </c>
      <c r="G866" s="2">
        <v>11</v>
      </c>
      <c r="H866" s="2">
        <v>20313</v>
      </c>
      <c r="I866">
        <v>0.115</v>
      </c>
      <c r="J866">
        <v>0.23</v>
      </c>
      <c r="K866" s="2"/>
      <c r="L866" s="2"/>
    </row>
    <row r="867" spans="1:12">
      <c r="A867" s="2">
        <v>964</v>
      </c>
      <c r="B867" s="2">
        <v>2015</v>
      </c>
      <c r="C867" s="2"/>
      <c r="D867" s="6">
        <v>24</v>
      </c>
      <c r="E867" s="8" t="str">
        <f>整行拆分结果!D864&amp;整行拆分结果!E864&amp;整行拆分结果!F864&amp;整行拆分结果!G864</f>
        <v>item_30015_13,item_10000001_141091</v>
      </c>
      <c r="F867" s="2" t="s">
        <v>28</v>
      </c>
      <c r="G867" s="2">
        <v>12</v>
      </c>
      <c r="H867" s="2">
        <v>21065</v>
      </c>
      <c r="I867">
        <v>0.12</v>
      </c>
      <c r="J867">
        <v>0.24</v>
      </c>
      <c r="K867" s="2"/>
      <c r="L867" s="2"/>
    </row>
    <row r="868" spans="1:12">
      <c r="A868" s="2">
        <v>965</v>
      </c>
      <c r="B868" s="2">
        <v>2015</v>
      </c>
      <c r="C868" s="2"/>
      <c r="D868" s="6">
        <v>25</v>
      </c>
      <c r="E868" s="8" t="str">
        <f>整行拆分结果!D865&amp;整行拆分结果!E865&amp;整行拆分结果!F865&amp;整行拆分结果!G865</f>
        <v>item_30015_13,item_10000001_150000</v>
      </c>
      <c r="F868" s="2" t="s">
        <v>28</v>
      </c>
      <c r="G868" s="2">
        <v>12</v>
      </c>
      <c r="H868" s="2">
        <v>21818</v>
      </c>
      <c r="I868">
        <v>0.125</v>
      </c>
      <c r="J868">
        <v>0.25</v>
      </c>
      <c r="K868" s="2"/>
      <c r="L868" s="2"/>
    </row>
    <row r="869" spans="1:12">
      <c r="A869" s="2">
        <v>966</v>
      </c>
      <c r="B869" s="2">
        <v>2015</v>
      </c>
      <c r="C869" s="2"/>
      <c r="D869" s="6">
        <v>26</v>
      </c>
      <c r="E869" s="8" t="str">
        <f>整行拆分结果!D866&amp;整行拆分结果!E866&amp;整行拆分结果!F866&amp;整行拆分结果!G866</f>
        <v>item_30015_15,item_10000001_159090</v>
      </c>
      <c r="F869" s="2" t="s">
        <v>28</v>
      </c>
      <c r="G869" s="2">
        <v>13</v>
      </c>
      <c r="H869" s="2">
        <v>22570</v>
      </c>
      <c r="I869">
        <v>0.13</v>
      </c>
      <c r="J869">
        <v>0.26</v>
      </c>
      <c r="K869" s="2"/>
      <c r="L869" s="2"/>
    </row>
    <row r="870" spans="1:12">
      <c r="A870" s="2">
        <v>967</v>
      </c>
      <c r="B870" s="2">
        <v>2015</v>
      </c>
      <c r="C870" s="2"/>
      <c r="D870" s="6">
        <v>27</v>
      </c>
      <c r="E870" s="8" t="str">
        <f>整行拆分结果!D867&amp;整行拆分结果!E867&amp;整行拆分结果!F867&amp;整行拆分结果!G867</f>
        <v>item_30015_15,item_10000001_168355</v>
      </c>
      <c r="F870" s="2" t="s">
        <v>28</v>
      </c>
      <c r="G870" s="2">
        <v>13</v>
      </c>
      <c r="H870" s="2">
        <v>23322</v>
      </c>
      <c r="I870">
        <v>0.135</v>
      </c>
      <c r="J870">
        <v>0.27</v>
      </c>
      <c r="K870" s="2"/>
      <c r="L870" s="2"/>
    </row>
    <row r="871" spans="1:12">
      <c r="A871" s="2">
        <v>968</v>
      </c>
      <c r="B871" s="2">
        <v>2015</v>
      </c>
      <c r="C871" s="2"/>
      <c r="D871" s="6">
        <v>28</v>
      </c>
      <c r="E871" s="8" t="str">
        <f>整行拆分结果!D868&amp;整行拆分结果!E868&amp;整行拆分结果!F868&amp;整行拆分结果!G868</f>
        <v>item_30015_15,item_10000001_177794</v>
      </c>
      <c r="F871" s="2" t="s">
        <v>28</v>
      </c>
      <c r="G871" s="2">
        <v>14</v>
      </c>
      <c r="H871" s="2">
        <v>24075</v>
      </c>
      <c r="I871">
        <v>0.14</v>
      </c>
      <c r="J871">
        <v>0.28</v>
      </c>
      <c r="K871" s="2"/>
      <c r="L871" s="2"/>
    </row>
    <row r="872" spans="1:12">
      <c r="A872" s="2">
        <v>969</v>
      </c>
      <c r="B872" s="2">
        <v>2015</v>
      </c>
      <c r="C872" s="2"/>
      <c r="D872" s="6">
        <v>29</v>
      </c>
      <c r="E872" s="8" t="str">
        <f>整行拆分结果!D869&amp;整行拆分结果!E869&amp;整行拆分结果!F869&amp;整行拆分结果!G869</f>
        <v>item_30015_15,item_10000001_187404</v>
      </c>
      <c r="F872" s="2" t="s">
        <v>28</v>
      </c>
      <c r="G872" s="2">
        <v>14</v>
      </c>
      <c r="H872" s="2">
        <v>24827</v>
      </c>
      <c r="I872">
        <v>0.145</v>
      </c>
      <c r="J872">
        <v>0.29</v>
      </c>
      <c r="K872" s="2"/>
      <c r="L872" s="2"/>
    </row>
    <row r="873" spans="1:12">
      <c r="A873" s="2">
        <v>970</v>
      </c>
      <c r="B873" s="2">
        <v>2015</v>
      </c>
      <c r="C873" s="2"/>
      <c r="D873" s="6">
        <v>30</v>
      </c>
      <c r="E873" s="8" t="str">
        <f>整行拆分结果!D870&amp;整行拆分结果!E870&amp;整行拆分结果!F870&amp;整行拆分结果!G870</f>
        <v>item_30015_15,item_10000001_197180</v>
      </c>
      <c r="F873" s="2" t="s">
        <v>28</v>
      </c>
      <c r="G873" s="2">
        <v>15</v>
      </c>
      <c r="H873" s="2">
        <v>25579</v>
      </c>
      <c r="I873">
        <v>0.15</v>
      </c>
      <c r="J873">
        <v>0.3</v>
      </c>
      <c r="K873" s="2"/>
      <c r="L873" s="2"/>
    </row>
    <row r="874" spans="1:12">
      <c r="A874" s="2">
        <v>971</v>
      </c>
      <c r="B874" s="2">
        <v>2015</v>
      </c>
      <c r="C874" s="2"/>
      <c r="D874" s="6">
        <v>31</v>
      </c>
      <c r="E874" s="8" t="str">
        <f>整行拆分结果!D871&amp;整行拆分结果!E871&amp;整行拆分结果!F871&amp;整行拆分结果!G871</f>
        <v>item_30015_17,item_10000001_207121</v>
      </c>
      <c r="F874" s="2" t="s">
        <v>28</v>
      </c>
      <c r="G874" s="2">
        <v>15</v>
      </c>
      <c r="H874" s="2">
        <v>26332</v>
      </c>
      <c r="I874">
        <v>0.155</v>
      </c>
      <c r="J874">
        <v>0.31</v>
      </c>
      <c r="K874" s="2"/>
      <c r="L874" s="2"/>
    </row>
    <row r="875" spans="1:12">
      <c r="A875" s="2">
        <v>972</v>
      </c>
      <c r="B875" s="2">
        <v>2015</v>
      </c>
      <c r="C875" s="2"/>
      <c r="D875" s="6">
        <v>32</v>
      </c>
      <c r="E875" s="8" t="str">
        <f>整行拆分结果!D872&amp;整行拆分结果!E872&amp;整行拆分结果!F872&amp;整行拆分结果!G872</f>
        <v>item_30015_17,item_10000001_217223</v>
      </c>
      <c r="F875" s="2" t="s">
        <v>28</v>
      </c>
      <c r="G875" s="2">
        <v>16</v>
      </c>
      <c r="H875" s="2">
        <v>27084</v>
      </c>
      <c r="I875">
        <v>0.16</v>
      </c>
      <c r="J875">
        <v>0.32</v>
      </c>
      <c r="K875" s="2"/>
      <c r="L875" s="2"/>
    </row>
    <row r="876" spans="1:12">
      <c r="A876" s="2">
        <v>973</v>
      </c>
      <c r="B876" s="2">
        <v>2015</v>
      </c>
      <c r="C876" s="2"/>
      <c r="D876" s="6">
        <v>33</v>
      </c>
      <c r="E876" s="8" t="str">
        <f>整行拆分结果!D873&amp;整行拆分结果!E873&amp;整行拆分结果!F873&amp;整行拆分结果!G873</f>
        <v>item_30015_17,item_10000001_227485</v>
      </c>
      <c r="F876" s="2" t="s">
        <v>28</v>
      </c>
      <c r="G876" s="2">
        <v>16</v>
      </c>
      <c r="H876" s="2">
        <v>27836</v>
      </c>
      <c r="I876">
        <v>0.165</v>
      </c>
      <c r="J876">
        <v>0.33</v>
      </c>
      <c r="K876" s="2"/>
      <c r="L876" s="2"/>
    </row>
    <row r="877" spans="1:12">
      <c r="A877" s="2">
        <v>974</v>
      </c>
      <c r="B877" s="2">
        <v>2015</v>
      </c>
      <c r="C877" s="2"/>
      <c r="D877" s="6">
        <v>34</v>
      </c>
      <c r="E877" s="8" t="str">
        <f>整行拆分结果!D874&amp;整行拆分结果!E874&amp;整行拆分结果!F874&amp;整行拆分结果!G874</f>
        <v>item_30015_17,item_10000001_237902</v>
      </c>
      <c r="F877" s="2" t="s">
        <v>28</v>
      </c>
      <c r="G877" s="2">
        <v>17</v>
      </c>
      <c r="H877" s="2">
        <v>28589</v>
      </c>
      <c r="I877">
        <v>0.17</v>
      </c>
      <c r="J877">
        <v>0.34</v>
      </c>
      <c r="K877" s="2"/>
      <c r="L877" s="2"/>
    </row>
    <row r="878" spans="1:12">
      <c r="A878" s="2">
        <v>975</v>
      </c>
      <c r="B878" s="2">
        <v>2015</v>
      </c>
      <c r="C878" s="2"/>
      <c r="D878" s="6">
        <v>35</v>
      </c>
      <c r="E878" s="8" t="str">
        <f>整行拆分结果!D875&amp;整行拆分结果!E875&amp;整行拆分结果!F875&amp;整行拆分结果!G875</f>
        <v>item_30015_17,item_10000001_248476</v>
      </c>
      <c r="F878" s="2" t="s">
        <v>28</v>
      </c>
      <c r="G878" s="2">
        <v>17</v>
      </c>
      <c r="H878" s="2">
        <v>29341</v>
      </c>
      <c r="I878">
        <v>0.175</v>
      </c>
      <c r="J878">
        <v>0.35</v>
      </c>
      <c r="K878" s="2"/>
      <c r="L878" s="2"/>
    </row>
    <row r="879" spans="1:12">
      <c r="A879" s="2">
        <v>976</v>
      </c>
      <c r="B879" s="2">
        <v>2015</v>
      </c>
      <c r="C879" s="2"/>
      <c r="D879" s="6">
        <v>36</v>
      </c>
      <c r="E879" s="8" t="str">
        <f>整行拆分结果!D876&amp;整行拆分结果!E876&amp;整行拆分结果!F876&amp;整行拆分结果!G876</f>
        <v>item_30015_19,item_10000001_259200</v>
      </c>
      <c r="F879" s="2" t="s">
        <v>28</v>
      </c>
      <c r="G879" s="2">
        <v>18</v>
      </c>
      <c r="H879" s="2">
        <v>30094</v>
      </c>
      <c r="I879">
        <v>0.18</v>
      </c>
      <c r="J879">
        <v>0.36</v>
      </c>
      <c r="K879" s="2"/>
      <c r="L879" s="2"/>
    </row>
    <row r="880" spans="1:12">
      <c r="A880" s="2">
        <v>977</v>
      </c>
      <c r="B880" s="2">
        <v>2015</v>
      </c>
      <c r="C880" s="2"/>
      <c r="D880" s="6">
        <v>37</v>
      </c>
      <c r="E880" s="8" t="str">
        <f>整行拆分结果!D877&amp;整行拆分结果!E877&amp;整行拆分结果!F877&amp;整行拆分结果!G877</f>
        <v>item_30015_19,item_10000001_270074</v>
      </c>
      <c r="F880" s="2" t="s">
        <v>28</v>
      </c>
      <c r="G880" s="2">
        <v>18</v>
      </c>
      <c r="H880" s="2">
        <v>30846</v>
      </c>
      <c r="I880">
        <v>0.185</v>
      </c>
      <c r="J880">
        <v>0.37</v>
      </c>
      <c r="K880" s="2"/>
      <c r="L880" s="2"/>
    </row>
    <row r="881" spans="1:12">
      <c r="A881" s="2">
        <v>978</v>
      </c>
      <c r="B881" s="2">
        <v>2015</v>
      </c>
      <c r="C881" s="2"/>
      <c r="D881" s="6">
        <v>38</v>
      </c>
      <c r="E881" s="8" t="str">
        <f>整行拆分结果!D878&amp;整行拆分结果!E878&amp;整行拆分结果!F878&amp;整行拆分结果!G878</f>
        <v>item_30015_19,item_10000001_281098</v>
      </c>
      <c r="F881" s="2" t="s">
        <v>28</v>
      </c>
      <c r="G881" s="2">
        <v>19</v>
      </c>
      <c r="H881" s="2">
        <v>31598</v>
      </c>
      <c r="I881">
        <v>0.19</v>
      </c>
      <c r="J881">
        <v>0.38</v>
      </c>
      <c r="K881" s="2"/>
      <c r="L881" s="2"/>
    </row>
    <row r="882" spans="1:12">
      <c r="A882" s="2">
        <v>979</v>
      </c>
      <c r="B882" s="2">
        <v>2015</v>
      </c>
      <c r="C882" s="2"/>
      <c r="D882" s="6">
        <v>39</v>
      </c>
      <c r="E882" s="8" t="str">
        <f>整行拆分结果!D879&amp;整行拆分结果!E879&amp;整行拆分结果!F879&amp;整行拆分结果!G879</f>
        <v>item_30015_19,item_10000001_292266</v>
      </c>
      <c r="F882" s="2" t="s">
        <v>28</v>
      </c>
      <c r="G882" s="2">
        <v>19</v>
      </c>
      <c r="H882" s="2">
        <v>32351</v>
      </c>
      <c r="I882">
        <v>0.195</v>
      </c>
      <c r="J882">
        <v>0.39</v>
      </c>
      <c r="K882" s="2"/>
      <c r="L882" s="2"/>
    </row>
    <row r="883" spans="1:12">
      <c r="A883" s="2">
        <v>980</v>
      </c>
      <c r="B883" s="2">
        <v>2015</v>
      </c>
      <c r="C883" s="2"/>
      <c r="D883" s="6">
        <v>40</v>
      </c>
      <c r="E883" s="8" t="str">
        <f>整行拆分结果!D880&amp;整行拆分结果!E880&amp;整行拆分结果!F880&amp;整行拆分结果!G880</f>
        <v>item_30015_19,item_10000001_303578</v>
      </c>
      <c r="F883" s="2" t="s">
        <v>28</v>
      </c>
      <c r="G883" s="2">
        <v>20</v>
      </c>
      <c r="H883" s="2">
        <v>33103</v>
      </c>
      <c r="I883">
        <v>0.2</v>
      </c>
      <c r="J883">
        <v>0.4</v>
      </c>
      <c r="K883" s="2"/>
      <c r="L883" s="2"/>
    </row>
    <row r="884" spans="1:12">
      <c r="A884" s="2">
        <v>981</v>
      </c>
      <c r="B884" s="2">
        <v>2015</v>
      </c>
      <c r="C884" s="2"/>
      <c r="D884" s="6">
        <v>41</v>
      </c>
      <c r="E884" s="8" t="str">
        <f>整行拆分结果!D881&amp;整行拆分结果!E881&amp;整行拆分结果!F881&amp;整行拆分结果!G881</f>
        <v>item_30015_22,item_10000001_315034</v>
      </c>
      <c r="F884" s="2" t="s">
        <v>28</v>
      </c>
      <c r="G884" s="2">
        <v>20</v>
      </c>
      <c r="H884" s="2">
        <v>33855</v>
      </c>
      <c r="I884">
        <v>0.205</v>
      </c>
      <c r="J884">
        <v>0.41</v>
      </c>
      <c r="K884" s="2"/>
      <c r="L884" s="2"/>
    </row>
    <row r="885" spans="1:12">
      <c r="A885" s="2">
        <v>982</v>
      </c>
      <c r="B885" s="2">
        <v>2015</v>
      </c>
      <c r="C885" s="2"/>
      <c r="D885" s="6">
        <v>42</v>
      </c>
      <c r="E885" s="8" t="str">
        <f>整行拆分结果!D882&amp;整行拆分结果!E882&amp;整行拆分结果!F882&amp;整行拆分结果!G882</f>
        <v>item_30015_22,item_10000001_326629</v>
      </c>
      <c r="F885" s="2" t="s">
        <v>28</v>
      </c>
      <c r="G885" s="2">
        <v>21</v>
      </c>
      <c r="H885" s="2">
        <v>34608</v>
      </c>
      <c r="I885">
        <v>0.21</v>
      </c>
      <c r="J885">
        <v>0.42</v>
      </c>
      <c r="K885" s="2"/>
      <c r="L885" s="2"/>
    </row>
    <row r="886" spans="1:12">
      <c r="A886" s="2">
        <v>983</v>
      </c>
      <c r="B886" s="2">
        <v>2015</v>
      </c>
      <c r="C886" s="2"/>
      <c r="D886" s="6">
        <v>43</v>
      </c>
      <c r="E886" s="8" t="str">
        <f>整行拆分结果!D883&amp;整行拆分结果!E883&amp;整行拆分结果!F883&amp;整行拆分结果!G883</f>
        <v>item_30015_22,item_10000001_338364</v>
      </c>
      <c r="F886" s="2" t="s">
        <v>28</v>
      </c>
      <c r="G886" s="2">
        <v>21</v>
      </c>
      <c r="H886" s="2">
        <v>35360</v>
      </c>
      <c r="I886">
        <v>0.215</v>
      </c>
      <c r="J886">
        <v>0.43</v>
      </c>
      <c r="K886" s="2"/>
      <c r="L886" s="2"/>
    </row>
    <row r="887" spans="1:12">
      <c r="A887" s="2">
        <v>984</v>
      </c>
      <c r="B887" s="2">
        <v>2015</v>
      </c>
      <c r="C887" s="2"/>
      <c r="D887" s="6">
        <v>44</v>
      </c>
      <c r="E887" s="8" t="str">
        <f>整行拆分结果!D884&amp;整行拆分结果!E884&amp;整行拆分结果!F884&amp;整行拆分结果!G884</f>
        <v>item_30015_22,item_10000001_350236</v>
      </c>
      <c r="F887" s="2" t="s">
        <v>28</v>
      </c>
      <c r="G887" s="2">
        <v>22</v>
      </c>
      <c r="H887" s="2">
        <v>36112</v>
      </c>
      <c r="I887">
        <v>0.22</v>
      </c>
      <c r="J887">
        <v>0.44</v>
      </c>
      <c r="K887" s="2"/>
      <c r="L887" s="2"/>
    </row>
    <row r="888" spans="1:12">
      <c r="A888" s="2">
        <v>985</v>
      </c>
      <c r="B888" s="2">
        <v>2015</v>
      </c>
      <c r="C888" s="2"/>
      <c r="D888" s="6">
        <v>45</v>
      </c>
      <c r="E888" s="8" t="str">
        <f>整行拆分结果!D885&amp;整行拆分结果!E885&amp;整行拆分结果!F885&amp;整行拆分结果!G885</f>
        <v>item_30015_22,item_10000001_362243</v>
      </c>
      <c r="F888" s="2" t="s">
        <v>28</v>
      </c>
      <c r="G888" s="2">
        <v>22</v>
      </c>
      <c r="H888" s="2">
        <v>36865</v>
      </c>
      <c r="I888">
        <v>0.225</v>
      </c>
      <c r="J888">
        <v>0.45</v>
      </c>
      <c r="K888" s="2"/>
      <c r="L888" s="2"/>
    </row>
    <row r="889" spans="1:12">
      <c r="A889" s="2">
        <v>986</v>
      </c>
      <c r="B889" s="2">
        <v>2015</v>
      </c>
      <c r="C889" s="2"/>
      <c r="D889" s="6">
        <v>46</v>
      </c>
      <c r="E889" s="8" t="str">
        <f>整行拆分结果!D886&amp;整行拆分结果!E886&amp;整行拆分结果!F886&amp;整行拆分结果!G886</f>
        <v>item_30015_25,item_10000001_374384</v>
      </c>
      <c r="F889" s="2" t="s">
        <v>28</v>
      </c>
      <c r="G889" s="2">
        <v>23</v>
      </c>
      <c r="H889" s="2">
        <v>37617</v>
      </c>
      <c r="I889">
        <v>0.23</v>
      </c>
      <c r="J889">
        <v>0.46</v>
      </c>
      <c r="K889" s="2"/>
      <c r="L889" s="2"/>
    </row>
    <row r="890" spans="1:12">
      <c r="A890" s="2">
        <v>987</v>
      </c>
      <c r="B890" s="2">
        <v>2015</v>
      </c>
      <c r="C890" s="2"/>
      <c r="D890" s="6">
        <v>47</v>
      </c>
      <c r="E890" s="8" t="str">
        <f>整行拆分结果!D887&amp;整行拆分结果!E887&amp;整行拆分结果!F887&amp;整行拆分结果!G887</f>
        <v>item_30015_25,item_10000001_386659</v>
      </c>
      <c r="F890" s="2" t="s">
        <v>28</v>
      </c>
      <c r="G890" s="2">
        <v>23</v>
      </c>
      <c r="H890" s="2">
        <v>38369</v>
      </c>
      <c r="I890">
        <v>0.235</v>
      </c>
      <c r="J890">
        <v>0.47</v>
      </c>
      <c r="K890" s="2"/>
      <c r="L890" s="2"/>
    </row>
    <row r="891" spans="1:12">
      <c r="A891" s="2">
        <v>988</v>
      </c>
      <c r="B891" s="2">
        <v>2015</v>
      </c>
      <c r="C891" s="2"/>
      <c r="D891" s="6">
        <v>48</v>
      </c>
      <c r="E891" s="8" t="str">
        <f>整行拆分结果!D888&amp;整行拆分结果!E888&amp;整行拆分结果!F888&amp;整行拆分结果!G888</f>
        <v>item_30015_25,item_10000001_399065</v>
      </c>
      <c r="F891" s="2" t="s">
        <v>28</v>
      </c>
      <c r="G891" s="2">
        <v>24</v>
      </c>
      <c r="H891" s="2">
        <v>39122</v>
      </c>
      <c r="I891">
        <v>0.24</v>
      </c>
      <c r="J891">
        <v>0.48</v>
      </c>
      <c r="K891" s="2"/>
      <c r="L891" s="2"/>
    </row>
    <row r="892" spans="1:12">
      <c r="A892" s="2">
        <v>989</v>
      </c>
      <c r="B892" s="2">
        <v>2015</v>
      </c>
      <c r="C892" s="2"/>
      <c r="D892" s="6">
        <v>49</v>
      </c>
      <c r="E892" s="8" t="str">
        <f>整行拆分结果!D889&amp;整行拆分结果!E889&amp;整行拆分结果!F889&amp;整行拆分结果!G889</f>
        <v>item_30015_25,item_10000001_411600</v>
      </c>
      <c r="F892" s="2" t="s">
        <v>28</v>
      </c>
      <c r="G892" s="2">
        <v>24</v>
      </c>
      <c r="H892" s="2">
        <v>39874</v>
      </c>
      <c r="I892">
        <v>0.245</v>
      </c>
      <c r="J892">
        <v>0.49</v>
      </c>
      <c r="K892" s="2"/>
      <c r="L892" s="2"/>
    </row>
    <row r="893" spans="1:12">
      <c r="A893" s="2">
        <v>990</v>
      </c>
      <c r="B893" s="2">
        <v>2015</v>
      </c>
      <c r="C893" s="2"/>
      <c r="D893" s="6">
        <v>50</v>
      </c>
      <c r="E893" s="8" t="str">
        <f>整行拆分结果!D890&amp;整行拆分结果!E890&amp;整行拆分结果!F890&amp;整行拆分结果!G890</f>
        <v>item_30015_25,item_10000001_424264</v>
      </c>
      <c r="F893" s="2" t="s">
        <v>28</v>
      </c>
      <c r="G893" s="2">
        <v>25</v>
      </c>
      <c r="H893" s="2">
        <v>40626</v>
      </c>
      <c r="I893">
        <v>0.25</v>
      </c>
      <c r="J893">
        <v>0.5</v>
      </c>
      <c r="K893" s="2"/>
      <c r="L893" s="2"/>
    </row>
    <row r="894" spans="1:12">
      <c r="A894" s="2">
        <v>991</v>
      </c>
      <c r="B894" s="2">
        <v>2015</v>
      </c>
      <c r="C894" s="2"/>
      <c r="D894" s="6">
        <v>51</v>
      </c>
      <c r="E894" s="8" t="str">
        <f>整行拆分结果!D891&amp;整行拆分结果!E891&amp;整行拆分结果!F891&amp;整行拆分结果!G891</f>
        <v>item_30015_28,item_10000001_437056</v>
      </c>
      <c r="F894" s="2" t="s">
        <v>28</v>
      </c>
      <c r="G894" s="2">
        <v>25</v>
      </c>
      <c r="H894" s="2">
        <v>41379</v>
      </c>
      <c r="I894">
        <v>0.255</v>
      </c>
      <c r="J894">
        <v>0.51</v>
      </c>
      <c r="K894" s="2"/>
      <c r="L894" s="2"/>
    </row>
    <row r="895" spans="1:12">
      <c r="A895" s="2">
        <v>992</v>
      </c>
      <c r="B895" s="2">
        <v>2015</v>
      </c>
      <c r="C895" s="2"/>
      <c r="D895" s="6">
        <v>52</v>
      </c>
      <c r="E895" s="8" t="str">
        <f>整行拆分结果!D892&amp;整行拆分结果!E892&amp;整行拆分结果!F892&amp;整行拆分结果!G892</f>
        <v>item_30015_28,item_10000001_449972</v>
      </c>
      <c r="F895" s="2" t="s">
        <v>28</v>
      </c>
      <c r="G895" s="2">
        <v>26</v>
      </c>
      <c r="H895" s="2">
        <v>42131</v>
      </c>
      <c r="I895">
        <v>0.26</v>
      </c>
      <c r="J895">
        <v>0.52</v>
      </c>
      <c r="K895" s="2"/>
      <c r="L895" s="2"/>
    </row>
    <row r="896" spans="1:12">
      <c r="A896" s="2">
        <v>993</v>
      </c>
      <c r="B896" s="2">
        <v>2015</v>
      </c>
      <c r="C896" s="2"/>
      <c r="D896" s="6">
        <v>53</v>
      </c>
      <c r="E896" s="8" t="str">
        <f>整行拆分结果!D893&amp;整行拆分结果!E893&amp;整行拆分结果!F893&amp;整行拆分结果!G893</f>
        <v>item_30015_28,item_10000001_463015</v>
      </c>
      <c r="F896" s="2" t="s">
        <v>28</v>
      </c>
      <c r="G896" s="2">
        <v>26</v>
      </c>
      <c r="H896" s="2">
        <v>42884</v>
      </c>
      <c r="I896">
        <v>0.265</v>
      </c>
      <c r="J896">
        <v>0.53</v>
      </c>
      <c r="K896" s="2"/>
      <c r="L896" s="2"/>
    </row>
    <row r="897" spans="1:12">
      <c r="A897" s="2">
        <v>994</v>
      </c>
      <c r="B897" s="2">
        <v>2015</v>
      </c>
      <c r="C897" s="2"/>
      <c r="D897" s="6">
        <v>54</v>
      </c>
      <c r="E897" s="8" t="str">
        <f>整行拆分结果!D894&amp;整行拆分结果!E894&amp;整行拆分结果!F894&amp;整行拆分结果!G894</f>
        <v>item_30015_28,item_10000001_476180</v>
      </c>
      <c r="F897" s="2" t="s">
        <v>28</v>
      </c>
      <c r="G897" s="2">
        <v>27</v>
      </c>
      <c r="H897" s="2">
        <v>43636</v>
      </c>
      <c r="I897">
        <v>0.27</v>
      </c>
      <c r="J897">
        <v>0.54</v>
      </c>
      <c r="K897" s="2"/>
      <c r="L897" s="2"/>
    </row>
    <row r="898" spans="1:12">
      <c r="A898" s="2">
        <v>995</v>
      </c>
      <c r="B898" s="2">
        <v>2015</v>
      </c>
      <c r="C898" s="2"/>
      <c r="D898" s="6">
        <v>55</v>
      </c>
      <c r="E898" s="8" t="str">
        <f>整行拆分结果!D895&amp;整行拆分结果!E895&amp;整行拆分结果!F895&amp;整行拆分结果!G895</f>
        <v>item_30015_28,item_10000001_489469</v>
      </c>
      <c r="F898" s="2" t="s">
        <v>28</v>
      </c>
      <c r="G898" s="2">
        <v>27</v>
      </c>
      <c r="H898" s="2">
        <v>44388</v>
      </c>
      <c r="I898">
        <v>0.275</v>
      </c>
      <c r="J898">
        <v>0.55</v>
      </c>
      <c r="K898" s="2"/>
      <c r="L898" s="2"/>
    </row>
    <row r="899" spans="1:12">
      <c r="A899" s="2">
        <v>996</v>
      </c>
      <c r="B899" s="2">
        <v>2015</v>
      </c>
      <c r="C899" s="2"/>
      <c r="D899" s="6">
        <v>56</v>
      </c>
      <c r="E899" s="8" t="str">
        <f>整行拆分结果!D896&amp;整行拆分结果!E896&amp;整行拆分结果!F896&amp;整行拆分结果!G896</f>
        <v>item_30015_31,item_10000001_502879</v>
      </c>
      <c r="F899" s="2" t="s">
        <v>28</v>
      </c>
      <c r="G899" s="2">
        <v>28</v>
      </c>
      <c r="H899" s="2">
        <v>45141</v>
      </c>
      <c r="I899">
        <v>0.28</v>
      </c>
      <c r="J899">
        <v>0.56</v>
      </c>
      <c r="K899" s="2"/>
      <c r="L899" s="2"/>
    </row>
    <row r="900" spans="1:12">
      <c r="A900" s="2">
        <v>997</v>
      </c>
      <c r="B900" s="2">
        <v>2015</v>
      </c>
      <c r="C900" s="2"/>
      <c r="D900" s="6">
        <v>57</v>
      </c>
      <c r="E900" s="8" t="str">
        <f>整行拆分结果!D897&amp;整行拆分结果!E897&amp;整行拆分结果!F897&amp;整行拆分结果!G897</f>
        <v>item_30015_31,item_10000001_516409</v>
      </c>
      <c r="F900" s="2" t="s">
        <v>28</v>
      </c>
      <c r="G900" s="2">
        <v>28</v>
      </c>
      <c r="H900" s="2">
        <v>45893</v>
      </c>
      <c r="I900">
        <v>0.285</v>
      </c>
      <c r="J900">
        <v>0.57</v>
      </c>
      <c r="K900" s="2"/>
      <c r="L900" s="2"/>
    </row>
    <row r="901" spans="1:12">
      <c r="A901" s="2">
        <v>998</v>
      </c>
      <c r="B901" s="2">
        <v>2015</v>
      </c>
      <c r="C901" s="2"/>
      <c r="D901" s="6">
        <v>58</v>
      </c>
      <c r="E901" s="8" t="str">
        <f>整行拆分结果!D898&amp;整行拆分结果!E898&amp;整行拆分结果!F898&amp;整行拆分结果!G898</f>
        <v>item_30015_31,item_10000001_530058</v>
      </c>
      <c r="F901" s="2" t="s">
        <v>28</v>
      </c>
      <c r="G901" s="2">
        <v>29</v>
      </c>
      <c r="H901" s="2">
        <v>46645</v>
      </c>
      <c r="I901">
        <v>0.29</v>
      </c>
      <c r="J901">
        <v>0.58</v>
      </c>
      <c r="K901" s="2"/>
      <c r="L901" s="2"/>
    </row>
    <row r="902" spans="1:12">
      <c r="A902" s="2">
        <v>999</v>
      </c>
      <c r="B902" s="2">
        <v>2015</v>
      </c>
      <c r="C902" s="2"/>
      <c r="D902" s="6">
        <v>59</v>
      </c>
      <c r="E902" s="8" t="str">
        <f>整行拆分结果!D899&amp;整行拆分结果!E899&amp;整行拆分结果!F899&amp;整行拆分结果!G899</f>
        <v>item_30015_31,item_10000001_543826</v>
      </c>
      <c r="F902" s="2" t="s">
        <v>28</v>
      </c>
      <c r="G902" s="2">
        <v>29</v>
      </c>
      <c r="H902" s="2">
        <v>47398</v>
      </c>
      <c r="I902">
        <v>0.295</v>
      </c>
      <c r="J902">
        <v>0.59</v>
      </c>
      <c r="K902" s="2"/>
      <c r="L902" s="2"/>
    </row>
    <row r="903" spans="1:12">
      <c r="A903" s="2">
        <v>1000</v>
      </c>
      <c r="B903" s="2">
        <v>2015</v>
      </c>
      <c r="C903" s="2"/>
      <c r="D903" s="6">
        <v>60</v>
      </c>
      <c r="E903" s="8" t="str">
        <f>整行拆分结果!D900&amp;整行拆分结果!E900&amp;整行拆分结果!F900&amp;整行拆分结果!G900</f>
        <v>item_30015_31,item_10000001_557710</v>
      </c>
      <c r="F903" s="2" t="s">
        <v>28</v>
      </c>
      <c r="G903" s="2">
        <v>30</v>
      </c>
      <c r="H903" s="2">
        <v>48150</v>
      </c>
      <c r="I903">
        <v>0.3</v>
      </c>
      <c r="J903">
        <v>0.6</v>
      </c>
      <c r="K903" s="2"/>
      <c r="L903" s="2"/>
    </row>
    <row r="904" spans="1:12">
      <c r="A904" s="2">
        <v>1001</v>
      </c>
      <c r="B904" s="2">
        <v>2016</v>
      </c>
      <c r="C904" s="2"/>
      <c r="D904" s="6">
        <v>1</v>
      </c>
      <c r="E904" s="8" t="str">
        <f>整行拆分结果!D901&amp;整行拆分结果!E901&amp;整行拆分结果!F901&amp;整行拆分结果!G901</f>
        <v>item_30016_5,item_10000001_1200</v>
      </c>
      <c r="F904" s="2" t="s">
        <v>28</v>
      </c>
      <c r="G904" s="2">
        <v>0</v>
      </c>
      <c r="H904" s="2">
        <v>8405</v>
      </c>
      <c r="I904">
        <v>0.005</v>
      </c>
      <c r="J904">
        <v>0.01</v>
      </c>
      <c r="K904" s="2"/>
      <c r="L904" s="2"/>
    </row>
    <row r="905" spans="1:12">
      <c r="A905" s="2">
        <v>1002</v>
      </c>
      <c r="B905" s="2">
        <v>2016</v>
      </c>
      <c r="C905" s="2"/>
      <c r="D905" s="6">
        <v>2</v>
      </c>
      <c r="E905" s="8" t="str">
        <f>整行拆分结果!D902&amp;整行拆分结果!E902&amp;整行拆分结果!F902&amp;整行拆分结果!G902</f>
        <v>item_30016_5,item_10000001_3394</v>
      </c>
      <c r="F905" s="2" t="s">
        <v>28</v>
      </c>
      <c r="G905" s="2">
        <v>1</v>
      </c>
      <c r="H905" s="2">
        <v>10086</v>
      </c>
      <c r="I905">
        <v>0.01</v>
      </c>
      <c r="J905">
        <v>0.02</v>
      </c>
      <c r="K905" s="2"/>
      <c r="L905" s="2"/>
    </row>
    <row r="906" spans="1:12">
      <c r="A906" s="2">
        <v>1003</v>
      </c>
      <c r="B906" s="2">
        <v>2016</v>
      </c>
      <c r="C906" s="2"/>
      <c r="D906" s="6">
        <v>3</v>
      </c>
      <c r="E906" s="8" t="str">
        <f>整行拆分结果!D903&amp;整行拆分结果!E903&amp;整行拆分结果!F903&amp;整行拆分结果!G903</f>
        <v>item_30016_5,item_10000001_6235</v>
      </c>
      <c r="F906" s="2" t="s">
        <v>28</v>
      </c>
      <c r="G906" s="2">
        <v>1</v>
      </c>
      <c r="H906" s="2">
        <v>11767</v>
      </c>
      <c r="I906">
        <v>0.015</v>
      </c>
      <c r="J906">
        <v>0.03</v>
      </c>
      <c r="K906" s="2"/>
      <c r="L906" s="2"/>
    </row>
    <row r="907" spans="1:12">
      <c r="A907" s="2">
        <v>1004</v>
      </c>
      <c r="B907" s="2">
        <v>2016</v>
      </c>
      <c r="C907" s="2"/>
      <c r="D907" s="6">
        <v>4</v>
      </c>
      <c r="E907" s="8" t="str">
        <f>整行拆分结果!D904&amp;整行拆分结果!E904&amp;整行拆分结果!F904&amp;整行拆分结果!G904</f>
        <v>item_30016_5,item_10000001_9600</v>
      </c>
      <c r="F907" s="2" t="s">
        <v>28</v>
      </c>
      <c r="G907" s="2">
        <v>2</v>
      </c>
      <c r="H907" s="2">
        <v>13448</v>
      </c>
      <c r="I907">
        <v>0.02</v>
      </c>
      <c r="J907">
        <v>0.04</v>
      </c>
      <c r="K907" s="2"/>
      <c r="L907" s="2"/>
    </row>
    <row r="908" spans="1:12">
      <c r="A908" s="2">
        <v>1005</v>
      </c>
      <c r="B908" s="2">
        <v>2016</v>
      </c>
      <c r="C908" s="2"/>
      <c r="D908" s="6">
        <v>5</v>
      </c>
      <c r="E908" s="8" t="str">
        <f>整行拆分结果!D905&amp;整行拆分结果!E905&amp;整行拆分结果!F905&amp;整行拆分结果!G905</f>
        <v>item_30016_5,item_10000001_13416</v>
      </c>
      <c r="F908" s="2" t="s">
        <v>28</v>
      </c>
      <c r="G908" s="2">
        <v>2</v>
      </c>
      <c r="H908" s="2">
        <v>15129</v>
      </c>
      <c r="I908">
        <v>0.025</v>
      </c>
      <c r="J908">
        <v>0.05</v>
      </c>
      <c r="K908" s="2"/>
      <c r="L908" s="2"/>
    </row>
    <row r="909" spans="1:12">
      <c r="A909" s="2">
        <v>1006</v>
      </c>
      <c r="B909" s="2">
        <v>2016</v>
      </c>
      <c r="C909" s="2"/>
      <c r="D909" s="6">
        <v>6</v>
      </c>
      <c r="E909" s="8" t="str">
        <f>整行拆分结果!D906&amp;整行拆分结果!E906&amp;整行拆分结果!F906&amp;整行拆分结果!G906</f>
        <v>item_30016_7,item_10000001_17636</v>
      </c>
      <c r="F909" s="2" t="s">
        <v>28</v>
      </c>
      <c r="G909" s="2">
        <v>3</v>
      </c>
      <c r="H909" s="2">
        <v>16810</v>
      </c>
      <c r="I909">
        <v>0.03</v>
      </c>
      <c r="J909">
        <v>0.06</v>
      </c>
      <c r="K909" s="2"/>
      <c r="L909" s="2"/>
    </row>
    <row r="910" spans="1:12">
      <c r="A910" s="2">
        <v>1007</v>
      </c>
      <c r="B910" s="2">
        <v>2016</v>
      </c>
      <c r="C910" s="2"/>
      <c r="D910" s="6">
        <v>7</v>
      </c>
      <c r="E910" s="8" t="str">
        <f>整行拆分结果!D907&amp;整行拆分结果!E907&amp;整行拆分结果!F907&amp;整行拆分结果!G907</f>
        <v>item_30016_7,item_10000001_22224</v>
      </c>
      <c r="F910" s="2" t="s">
        <v>28</v>
      </c>
      <c r="G910" s="2">
        <v>3</v>
      </c>
      <c r="H910" s="2">
        <v>18491</v>
      </c>
      <c r="I910">
        <v>0.035</v>
      </c>
      <c r="J910">
        <v>0.07</v>
      </c>
      <c r="K910" s="2"/>
      <c r="L910" s="2"/>
    </row>
    <row r="911" spans="1:12">
      <c r="A911" s="2">
        <v>1008</v>
      </c>
      <c r="B911" s="2">
        <v>2016</v>
      </c>
      <c r="C911" s="2"/>
      <c r="D911" s="6">
        <v>8</v>
      </c>
      <c r="E911" s="8" t="str">
        <f>整行拆分结果!D908&amp;整行拆分结果!E908&amp;整行拆分结果!F908&amp;整行拆分结果!G908</f>
        <v>item_30016_7,item_10000001_27152</v>
      </c>
      <c r="F911" s="2" t="s">
        <v>28</v>
      </c>
      <c r="G911" s="2">
        <v>4</v>
      </c>
      <c r="H911" s="2">
        <v>20172</v>
      </c>
      <c r="I911">
        <v>0.04</v>
      </c>
      <c r="J911">
        <v>0.08</v>
      </c>
      <c r="K911" s="2"/>
      <c r="L911" s="2"/>
    </row>
    <row r="912" spans="1:12">
      <c r="A912" s="2">
        <v>1009</v>
      </c>
      <c r="B912" s="2">
        <v>2016</v>
      </c>
      <c r="C912" s="2"/>
      <c r="D912" s="6">
        <v>9</v>
      </c>
      <c r="E912" s="8" t="str">
        <f>整行拆分结果!D909&amp;整行拆分结果!E909&amp;整行拆分结果!F909&amp;整行拆分结果!G909</f>
        <v>item_30016_7,item_10000001_32400</v>
      </c>
      <c r="F912" s="2" t="s">
        <v>28</v>
      </c>
      <c r="G912" s="2">
        <v>4</v>
      </c>
      <c r="H912" s="2">
        <v>21853</v>
      </c>
      <c r="I912">
        <v>0.045</v>
      </c>
      <c r="J912">
        <v>0.09</v>
      </c>
      <c r="K912" s="2"/>
      <c r="L912" s="2"/>
    </row>
    <row r="913" spans="1:12">
      <c r="A913" s="2">
        <v>1010</v>
      </c>
      <c r="B913" s="2">
        <v>2016</v>
      </c>
      <c r="C913" s="2"/>
      <c r="D913" s="6">
        <v>10</v>
      </c>
      <c r="E913" s="8" t="str">
        <f>整行拆分结果!D910&amp;整行拆分结果!E910&amp;整行拆分结果!F910&amp;整行拆分结果!G910</f>
        <v>item_30016_7,item_10000001_37948</v>
      </c>
      <c r="F913" s="2" t="s">
        <v>28</v>
      </c>
      <c r="G913" s="2">
        <v>5</v>
      </c>
      <c r="H913" s="2">
        <v>23534</v>
      </c>
      <c r="I913">
        <v>0.05</v>
      </c>
      <c r="J913">
        <v>0.1</v>
      </c>
      <c r="K913" s="2"/>
      <c r="L913" s="2"/>
    </row>
    <row r="914" spans="1:12">
      <c r="A914" s="2">
        <v>1011</v>
      </c>
      <c r="B914" s="2">
        <v>2016</v>
      </c>
      <c r="C914" s="2"/>
      <c r="D914" s="6">
        <v>11</v>
      </c>
      <c r="E914" s="8" t="str">
        <f>整行拆分结果!D911&amp;整行拆分结果!E911&amp;整行拆分结果!F911&amp;整行拆分结果!G911</f>
        <v>item_30016_9,item_10000001_43780</v>
      </c>
      <c r="F914" s="2" t="s">
        <v>28</v>
      </c>
      <c r="G914" s="2">
        <v>5</v>
      </c>
      <c r="H914" s="2">
        <v>25215</v>
      </c>
      <c r="I914">
        <v>0.055</v>
      </c>
      <c r="J914">
        <v>0.11</v>
      </c>
      <c r="K914" s="2"/>
      <c r="L914" s="2"/>
    </row>
    <row r="915" spans="1:12">
      <c r="A915" s="2">
        <v>1012</v>
      </c>
      <c r="B915" s="2">
        <v>2016</v>
      </c>
      <c r="C915" s="2"/>
      <c r="D915" s="6">
        <v>12</v>
      </c>
      <c r="E915" s="8" t="str">
        <f>整行拆分结果!D912&amp;整行拆分结果!E912&amp;整行拆分结果!F912&amp;整行拆分结果!G912</f>
        <v>item_30016_9,item_10000001_49883</v>
      </c>
      <c r="F915" s="2" t="s">
        <v>28</v>
      </c>
      <c r="G915" s="2">
        <v>6</v>
      </c>
      <c r="H915" s="2">
        <v>26896</v>
      </c>
      <c r="I915">
        <v>0.06</v>
      </c>
      <c r="J915">
        <v>0.12</v>
      </c>
      <c r="K915" s="2"/>
      <c r="L915" s="2"/>
    </row>
    <row r="916" spans="1:12">
      <c r="A916" s="2">
        <v>1013</v>
      </c>
      <c r="B916" s="2">
        <v>2016</v>
      </c>
      <c r="C916" s="2"/>
      <c r="D916" s="6">
        <v>13</v>
      </c>
      <c r="E916" s="8" t="str">
        <f>整行拆分结果!D913&amp;整行拆分结果!E913&amp;整行拆分结果!F913&amp;整行拆分结果!G913</f>
        <v>item_30016_9,item_10000001_56246</v>
      </c>
      <c r="F916" s="2" t="s">
        <v>28</v>
      </c>
      <c r="G916" s="2">
        <v>6</v>
      </c>
      <c r="H916" s="2">
        <v>28577</v>
      </c>
      <c r="I916">
        <v>0.065</v>
      </c>
      <c r="J916">
        <v>0.13</v>
      </c>
      <c r="K916" s="2"/>
      <c r="L916" s="2"/>
    </row>
    <row r="917" spans="1:12">
      <c r="A917" s="2">
        <v>1014</v>
      </c>
      <c r="B917" s="2">
        <v>2016</v>
      </c>
      <c r="C917" s="2"/>
      <c r="D917" s="6">
        <v>14</v>
      </c>
      <c r="E917" s="8" t="str">
        <f>整行拆分结果!D914&amp;整行拆分结果!E914&amp;整行拆分结果!F914&amp;整行拆分结果!G914</f>
        <v>item_30016_9,item_10000001_62860</v>
      </c>
      <c r="F917" s="2" t="s">
        <v>28</v>
      </c>
      <c r="G917" s="2">
        <v>7</v>
      </c>
      <c r="H917" s="2">
        <v>30258</v>
      </c>
      <c r="I917">
        <v>0.07</v>
      </c>
      <c r="J917">
        <v>0.14</v>
      </c>
      <c r="K917" s="2"/>
      <c r="L917" s="2"/>
    </row>
    <row r="918" spans="1:12">
      <c r="A918" s="2">
        <v>1015</v>
      </c>
      <c r="B918" s="2">
        <v>2016</v>
      </c>
      <c r="C918" s="2"/>
      <c r="D918" s="6">
        <v>15</v>
      </c>
      <c r="E918" s="8" t="str">
        <f>整行拆分结果!D915&amp;整行拆分结果!E915&amp;整行拆分结果!F915&amp;整行拆分结果!G915</f>
        <v>item_30016_9,item_10000001_69714</v>
      </c>
      <c r="F918" s="2" t="s">
        <v>28</v>
      </c>
      <c r="G918" s="2">
        <v>7</v>
      </c>
      <c r="H918" s="2">
        <v>31939</v>
      </c>
      <c r="I918">
        <v>0.075</v>
      </c>
      <c r="J918">
        <v>0.15</v>
      </c>
      <c r="K918" s="2"/>
      <c r="L918" s="2"/>
    </row>
    <row r="919" spans="1:12">
      <c r="A919" s="2">
        <v>1016</v>
      </c>
      <c r="B919" s="2">
        <v>2016</v>
      </c>
      <c r="C919" s="2"/>
      <c r="D919" s="6">
        <v>16</v>
      </c>
      <c r="E919" s="8" t="str">
        <f>整行拆分结果!D916&amp;整行拆分结果!E916&amp;整行拆分结果!F916&amp;整行拆分结果!G916</f>
        <v>item_30016_11,item_10000001_76800</v>
      </c>
      <c r="F919" s="2" t="s">
        <v>28</v>
      </c>
      <c r="G919" s="2">
        <v>8</v>
      </c>
      <c r="H919" s="2">
        <v>33620</v>
      </c>
      <c r="I919">
        <v>0.08</v>
      </c>
      <c r="J919">
        <v>0.16</v>
      </c>
      <c r="K919" s="2"/>
      <c r="L919" s="2"/>
    </row>
    <row r="920" spans="1:12">
      <c r="A920" s="2">
        <v>1017</v>
      </c>
      <c r="B920" s="2">
        <v>2016</v>
      </c>
      <c r="C920" s="2"/>
      <c r="D920" s="6">
        <v>17</v>
      </c>
      <c r="E920" s="8" t="str">
        <f>整行拆分结果!D917&amp;整行拆分结果!E917&amp;整行拆分结果!F917&amp;整行拆分结果!G917</f>
        <v>item_30016_11,item_10000001_84112</v>
      </c>
      <c r="F920" s="2" t="s">
        <v>28</v>
      </c>
      <c r="G920" s="2">
        <v>8</v>
      </c>
      <c r="H920" s="2">
        <v>35301</v>
      </c>
      <c r="I920">
        <v>0.085</v>
      </c>
      <c r="J920">
        <v>0.17</v>
      </c>
      <c r="K920" s="2"/>
      <c r="L920" s="2"/>
    </row>
    <row r="921" spans="1:12">
      <c r="A921" s="2">
        <v>1018</v>
      </c>
      <c r="B921" s="2">
        <v>2016</v>
      </c>
      <c r="C921" s="2"/>
      <c r="D921" s="6">
        <v>18</v>
      </c>
      <c r="E921" s="8" t="str">
        <f>整行拆分结果!D918&amp;整行拆分结果!E918&amp;整行拆分结果!F918&amp;整行拆分结果!G918</f>
        <v>item_30016_11,item_10000001_91642</v>
      </c>
      <c r="F921" s="2" t="s">
        <v>28</v>
      </c>
      <c r="G921" s="2">
        <v>9</v>
      </c>
      <c r="H921" s="2">
        <v>36982</v>
      </c>
      <c r="I921">
        <v>0.09</v>
      </c>
      <c r="J921">
        <v>0.18</v>
      </c>
      <c r="K921" s="2"/>
      <c r="L921" s="2"/>
    </row>
    <row r="922" spans="1:12">
      <c r="A922" s="2">
        <v>1019</v>
      </c>
      <c r="B922" s="2">
        <v>2016</v>
      </c>
      <c r="C922" s="2"/>
      <c r="D922" s="6">
        <v>19</v>
      </c>
      <c r="E922" s="8" t="str">
        <f>整行拆分结果!D919&amp;整行拆分结果!E919&amp;整行拆分结果!F919&amp;整行拆分结果!G919</f>
        <v>item_30016_11,item_10000001_99383</v>
      </c>
      <c r="F922" s="2" t="s">
        <v>28</v>
      </c>
      <c r="G922" s="2">
        <v>9</v>
      </c>
      <c r="H922" s="2">
        <v>38663</v>
      </c>
      <c r="I922">
        <v>0.095</v>
      </c>
      <c r="J922">
        <v>0.19</v>
      </c>
      <c r="K922" s="2"/>
      <c r="L922" s="2"/>
    </row>
    <row r="923" spans="1:12">
      <c r="A923" s="2">
        <v>1020</v>
      </c>
      <c r="B923" s="2">
        <v>2016</v>
      </c>
      <c r="C923" s="2"/>
      <c r="D923" s="6">
        <v>20</v>
      </c>
      <c r="E923" s="8" t="str">
        <f>整行拆分结果!D920&amp;整行拆分结果!E920&amp;整行拆分结果!F920&amp;整行拆分结果!G920</f>
        <v>item_30016_11,item_10000001_107332</v>
      </c>
      <c r="F923" s="2" t="s">
        <v>28</v>
      </c>
      <c r="G923" s="2">
        <v>10</v>
      </c>
      <c r="H923" s="2">
        <v>40344</v>
      </c>
      <c r="I923">
        <v>0.1</v>
      </c>
      <c r="J923">
        <v>0.2</v>
      </c>
      <c r="K923" s="2"/>
      <c r="L923" s="2"/>
    </row>
    <row r="924" spans="1:12">
      <c r="A924" s="2">
        <v>1021</v>
      </c>
      <c r="B924" s="2">
        <v>2016</v>
      </c>
      <c r="C924" s="2"/>
      <c r="D924" s="6">
        <v>21</v>
      </c>
      <c r="E924" s="8" t="str">
        <f>整行拆分结果!D921&amp;整行拆分结果!E921&amp;整行拆分结果!F921&amp;整行拆分结果!G921</f>
        <v>item_30016_13,item_10000001_115481</v>
      </c>
      <c r="F924" s="2" t="s">
        <v>28</v>
      </c>
      <c r="G924" s="2">
        <v>10</v>
      </c>
      <c r="H924" s="2">
        <v>42025</v>
      </c>
      <c r="I924">
        <v>0.105</v>
      </c>
      <c r="J924">
        <v>0.21</v>
      </c>
      <c r="K924" s="2"/>
      <c r="L924" s="2"/>
    </row>
    <row r="925" spans="1:12">
      <c r="A925" s="2">
        <v>1022</v>
      </c>
      <c r="B925" s="2">
        <v>2016</v>
      </c>
      <c r="C925" s="2"/>
      <c r="D925" s="6">
        <v>22</v>
      </c>
      <c r="E925" s="8" t="str">
        <f>整行拆分结果!D922&amp;整行拆分结果!E922&amp;整行拆分结果!F922&amp;整行拆分结果!G922</f>
        <v>item_30016_13,item_10000001_123827</v>
      </c>
      <c r="F925" s="2" t="s">
        <v>28</v>
      </c>
      <c r="G925" s="2">
        <v>11</v>
      </c>
      <c r="H925" s="2">
        <v>43706</v>
      </c>
      <c r="I925">
        <v>0.11</v>
      </c>
      <c r="J925">
        <v>0.22</v>
      </c>
      <c r="K925" s="2"/>
      <c r="L925" s="2"/>
    </row>
    <row r="926" spans="1:12">
      <c r="A926" s="2">
        <v>1023</v>
      </c>
      <c r="B926" s="2">
        <v>2016</v>
      </c>
      <c r="C926" s="2"/>
      <c r="D926" s="6">
        <v>23</v>
      </c>
      <c r="E926" s="8" t="str">
        <f>整行拆分结果!D923&amp;整行拆分结果!E923&amp;整行拆分结果!F923&amp;整行拆分结果!G923</f>
        <v>item_30016_13,item_10000001_132365</v>
      </c>
      <c r="F926" s="2" t="s">
        <v>28</v>
      </c>
      <c r="G926" s="2">
        <v>11</v>
      </c>
      <c r="H926" s="2">
        <v>45387</v>
      </c>
      <c r="I926">
        <v>0.115</v>
      </c>
      <c r="J926">
        <v>0.23</v>
      </c>
      <c r="K926" s="2"/>
      <c r="L926" s="2"/>
    </row>
    <row r="927" spans="1:12">
      <c r="A927" s="2">
        <v>1024</v>
      </c>
      <c r="B927" s="2">
        <v>2016</v>
      </c>
      <c r="C927" s="2"/>
      <c r="D927" s="6">
        <v>24</v>
      </c>
      <c r="E927" s="8" t="str">
        <f>整行拆分结果!D924&amp;整行拆分结果!E924&amp;整行拆分结果!F924&amp;整行拆分结果!G924</f>
        <v>item_30016_13,item_10000001_141091</v>
      </c>
      <c r="F927" s="2" t="s">
        <v>28</v>
      </c>
      <c r="G927" s="2">
        <v>12</v>
      </c>
      <c r="H927" s="2">
        <v>47068</v>
      </c>
      <c r="I927">
        <v>0.12</v>
      </c>
      <c r="J927">
        <v>0.24</v>
      </c>
      <c r="K927" s="2"/>
      <c r="L927" s="2"/>
    </row>
    <row r="928" spans="1:12">
      <c r="A928" s="2">
        <v>1025</v>
      </c>
      <c r="B928" s="2">
        <v>2016</v>
      </c>
      <c r="C928" s="2"/>
      <c r="D928" s="6">
        <v>25</v>
      </c>
      <c r="E928" s="8" t="str">
        <f>整行拆分结果!D925&amp;整行拆分结果!E925&amp;整行拆分结果!F925&amp;整行拆分结果!G925</f>
        <v>item_30016_13,item_10000001_150000</v>
      </c>
      <c r="F928" s="2" t="s">
        <v>28</v>
      </c>
      <c r="G928" s="2">
        <v>12</v>
      </c>
      <c r="H928" s="2">
        <v>48750</v>
      </c>
      <c r="I928">
        <v>0.125</v>
      </c>
      <c r="J928">
        <v>0.25</v>
      </c>
      <c r="K928" s="2"/>
      <c r="L928" s="2"/>
    </row>
    <row r="929" spans="1:12">
      <c r="A929" s="2">
        <v>1026</v>
      </c>
      <c r="B929" s="2">
        <v>2016</v>
      </c>
      <c r="C929" s="2"/>
      <c r="D929" s="6">
        <v>26</v>
      </c>
      <c r="E929" s="8" t="str">
        <f>整行拆分结果!D926&amp;整行拆分结果!E926&amp;整行拆分结果!F926&amp;整行拆分结果!G926</f>
        <v>item_30016_15,item_10000001_159090</v>
      </c>
      <c r="F929" s="2" t="s">
        <v>28</v>
      </c>
      <c r="G929" s="2">
        <v>13</v>
      </c>
      <c r="H929" s="2">
        <v>50431</v>
      </c>
      <c r="I929">
        <v>0.13</v>
      </c>
      <c r="J929">
        <v>0.26</v>
      </c>
      <c r="K929" s="2"/>
      <c r="L929" s="2"/>
    </row>
    <row r="930" spans="1:12">
      <c r="A930" s="2">
        <v>1027</v>
      </c>
      <c r="B930" s="2">
        <v>2016</v>
      </c>
      <c r="C930" s="2"/>
      <c r="D930" s="6">
        <v>27</v>
      </c>
      <c r="E930" s="8" t="str">
        <f>整行拆分结果!D927&amp;整行拆分结果!E927&amp;整行拆分结果!F927&amp;整行拆分结果!G927</f>
        <v>item_30016_15,item_10000001_168355</v>
      </c>
      <c r="F930" s="2" t="s">
        <v>28</v>
      </c>
      <c r="G930" s="2">
        <v>13</v>
      </c>
      <c r="H930" s="2">
        <v>52112</v>
      </c>
      <c r="I930">
        <v>0.135</v>
      </c>
      <c r="J930">
        <v>0.27</v>
      </c>
      <c r="K930" s="2"/>
      <c r="L930" s="2"/>
    </row>
    <row r="931" spans="1:12">
      <c r="A931" s="2">
        <v>1028</v>
      </c>
      <c r="B931" s="2">
        <v>2016</v>
      </c>
      <c r="C931" s="2"/>
      <c r="D931" s="6">
        <v>28</v>
      </c>
      <c r="E931" s="8" t="str">
        <f>整行拆分结果!D928&amp;整行拆分结果!E928&amp;整行拆分结果!F928&amp;整行拆分结果!G928</f>
        <v>item_30016_15,item_10000001_177794</v>
      </c>
      <c r="F931" s="2" t="s">
        <v>28</v>
      </c>
      <c r="G931" s="2">
        <v>14</v>
      </c>
      <c r="H931" s="2">
        <v>53793</v>
      </c>
      <c r="I931">
        <v>0.14</v>
      </c>
      <c r="J931">
        <v>0.28</v>
      </c>
      <c r="K931" s="2"/>
      <c r="L931" s="2"/>
    </row>
    <row r="932" spans="1:12">
      <c r="A932" s="2">
        <v>1029</v>
      </c>
      <c r="B932" s="2">
        <v>2016</v>
      </c>
      <c r="C932" s="2"/>
      <c r="D932" s="6">
        <v>29</v>
      </c>
      <c r="E932" s="8" t="str">
        <f>整行拆分结果!D929&amp;整行拆分结果!E929&amp;整行拆分结果!F929&amp;整行拆分结果!G929</f>
        <v>item_30016_15,item_10000001_187404</v>
      </c>
      <c r="F932" s="2" t="s">
        <v>28</v>
      </c>
      <c r="G932" s="2">
        <v>14</v>
      </c>
      <c r="H932" s="2">
        <v>55474</v>
      </c>
      <c r="I932">
        <v>0.145</v>
      </c>
      <c r="J932">
        <v>0.29</v>
      </c>
      <c r="K932" s="2"/>
      <c r="L932" s="2"/>
    </row>
    <row r="933" spans="1:12">
      <c r="A933" s="2">
        <v>1030</v>
      </c>
      <c r="B933" s="2">
        <v>2016</v>
      </c>
      <c r="C933" s="2"/>
      <c r="D933" s="6">
        <v>30</v>
      </c>
      <c r="E933" s="8" t="str">
        <f>整行拆分结果!D930&amp;整行拆分结果!E930&amp;整行拆分结果!F930&amp;整行拆分结果!G930</f>
        <v>item_30016_15,item_10000001_197180</v>
      </c>
      <c r="F933" s="2" t="s">
        <v>28</v>
      </c>
      <c r="G933" s="2">
        <v>15</v>
      </c>
      <c r="H933" s="2">
        <v>57155</v>
      </c>
      <c r="I933">
        <v>0.15</v>
      </c>
      <c r="J933">
        <v>0.3</v>
      </c>
      <c r="K933" s="2"/>
      <c r="L933" s="2"/>
    </row>
    <row r="934" spans="1:12">
      <c r="A934" s="2">
        <v>1031</v>
      </c>
      <c r="B934" s="2">
        <v>2016</v>
      </c>
      <c r="C934" s="2"/>
      <c r="D934" s="6">
        <v>31</v>
      </c>
      <c r="E934" s="8" t="str">
        <f>整行拆分结果!D931&amp;整行拆分结果!E931&amp;整行拆分结果!F931&amp;整行拆分结果!G931</f>
        <v>item_30016_17,item_10000001_207121</v>
      </c>
      <c r="F934" s="2" t="s">
        <v>28</v>
      </c>
      <c r="G934" s="2">
        <v>15</v>
      </c>
      <c r="H934" s="2">
        <v>58836</v>
      </c>
      <c r="I934">
        <v>0.155</v>
      </c>
      <c r="J934">
        <v>0.31</v>
      </c>
      <c r="K934" s="2"/>
      <c r="L934" s="2"/>
    </row>
    <row r="935" spans="1:12">
      <c r="A935" s="2">
        <v>1032</v>
      </c>
      <c r="B935" s="2">
        <v>2016</v>
      </c>
      <c r="C935" s="2"/>
      <c r="D935" s="6">
        <v>32</v>
      </c>
      <c r="E935" s="8" t="str">
        <f>整行拆分结果!D932&amp;整行拆分结果!E932&amp;整行拆分结果!F932&amp;整行拆分结果!G932</f>
        <v>item_30016_17,item_10000001_217223</v>
      </c>
      <c r="F935" s="2" t="s">
        <v>28</v>
      </c>
      <c r="G935" s="2">
        <v>16</v>
      </c>
      <c r="H935" s="2">
        <v>60517</v>
      </c>
      <c r="I935">
        <v>0.16</v>
      </c>
      <c r="J935">
        <v>0.32</v>
      </c>
      <c r="K935" s="2"/>
      <c r="L935" s="2"/>
    </row>
    <row r="936" spans="1:12">
      <c r="A936" s="2">
        <v>1033</v>
      </c>
      <c r="B936" s="2">
        <v>2016</v>
      </c>
      <c r="C936" s="2"/>
      <c r="D936" s="6">
        <v>33</v>
      </c>
      <c r="E936" s="8" t="str">
        <f>整行拆分结果!D933&amp;整行拆分结果!E933&amp;整行拆分结果!F933&amp;整行拆分结果!G933</f>
        <v>item_30016_17,item_10000001_227485</v>
      </c>
      <c r="F936" s="2" t="s">
        <v>28</v>
      </c>
      <c r="G936" s="2">
        <v>16</v>
      </c>
      <c r="H936" s="2">
        <v>62198</v>
      </c>
      <c r="I936">
        <v>0.165</v>
      </c>
      <c r="J936">
        <v>0.33</v>
      </c>
      <c r="K936" s="2"/>
      <c r="L936" s="2"/>
    </row>
    <row r="937" spans="1:12">
      <c r="A937" s="2">
        <v>1034</v>
      </c>
      <c r="B937" s="2">
        <v>2016</v>
      </c>
      <c r="C937" s="2"/>
      <c r="D937" s="6">
        <v>34</v>
      </c>
      <c r="E937" s="8" t="str">
        <f>整行拆分结果!D934&amp;整行拆分结果!E934&amp;整行拆分结果!F934&amp;整行拆分结果!G934</f>
        <v>item_30016_17,item_10000001_237902</v>
      </c>
      <c r="F937" s="2" t="s">
        <v>28</v>
      </c>
      <c r="G937" s="2">
        <v>17</v>
      </c>
      <c r="H937" s="2">
        <v>63879</v>
      </c>
      <c r="I937">
        <v>0.17</v>
      </c>
      <c r="J937">
        <v>0.34</v>
      </c>
      <c r="K937" s="2"/>
      <c r="L937" s="2"/>
    </row>
    <row r="938" spans="1:12">
      <c r="A938" s="2">
        <v>1035</v>
      </c>
      <c r="B938" s="2">
        <v>2016</v>
      </c>
      <c r="C938" s="2"/>
      <c r="D938" s="6">
        <v>35</v>
      </c>
      <c r="E938" s="8" t="str">
        <f>整行拆分结果!D935&amp;整行拆分结果!E935&amp;整行拆分结果!F935&amp;整行拆分结果!G935</f>
        <v>item_30016_17,item_10000001_248476</v>
      </c>
      <c r="F938" s="2" t="s">
        <v>28</v>
      </c>
      <c r="G938" s="2">
        <v>17</v>
      </c>
      <c r="H938" s="2">
        <v>65560</v>
      </c>
      <c r="I938">
        <v>0.175</v>
      </c>
      <c r="J938">
        <v>0.35</v>
      </c>
      <c r="K938" s="2"/>
      <c r="L938" s="2"/>
    </row>
    <row r="939" spans="1:12">
      <c r="A939" s="2">
        <v>1036</v>
      </c>
      <c r="B939" s="2">
        <v>2016</v>
      </c>
      <c r="C939" s="2"/>
      <c r="D939" s="6">
        <v>36</v>
      </c>
      <c r="E939" s="8" t="str">
        <f>整行拆分结果!D936&amp;整行拆分结果!E936&amp;整行拆分结果!F936&amp;整行拆分结果!G936</f>
        <v>item_30016_19,item_10000001_259200</v>
      </c>
      <c r="F939" s="2" t="s">
        <v>28</v>
      </c>
      <c r="G939" s="2">
        <v>18</v>
      </c>
      <c r="H939" s="2">
        <v>67241</v>
      </c>
      <c r="I939">
        <v>0.18</v>
      </c>
      <c r="J939">
        <v>0.36</v>
      </c>
      <c r="K939" s="2"/>
      <c r="L939" s="2"/>
    </row>
    <row r="940" spans="1:12">
      <c r="A940" s="2">
        <v>1037</v>
      </c>
      <c r="B940" s="2">
        <v>2016</v>
      </c>
      <c r="C940" s="2"/>
      <c r="D940" s="6">
        <v>37</v>
      </c>
      <c r="E940" s="8" t="str">
        <f>整行拆分结果!D937&amp;整行拆分结果!E937&amp;整行拆分结果!F937&amp;整行拆分结果!G937</f>
        <v>item_30016_19,item_10000001_270074</v>
      </c>
      <c r="F940" s="2" t="s">
        <v>28</v>
      </c>
      <c r="G940" s="2">
        <v>18</v>
      </c>
      <c r="H940" s="2">
        <v>68922</v>
      </c>
      <c r="I940">
        <v>0.185</v>
      </c>
      <c r="J940">
        <v>0.37</v>
      </c>
      <c r="K940" s="2"/>
      <c r="L940" s="2"/>
    </row>
    <row r="941" spans="1:12">
      <c r="A941" s="2">
        <v>1038</v>
      </c>
      <c r="B941" s="2">
        <v>2016</v>
      </c>
      <c r="C941" s="2"/>
      <c r="D941" s="6">
        <v>38</v>
      </c>
      <c r="E941" s="8" t="str">
        <f>整行拆分结果!D938&amp;整行拆分结果!E938&amp;整行拆分结果!F938&amp;整行拆分结果!G938</f>
        <v>item_30016_19,item_10000001_281098</v>
      </c>
      <c r="F941" s="2" t="s">
        <v>28</v>
      </c>
      <c r="G941" s="2">
        <v>19</v>
      </c>
      <c r="H941" s="2">
        <v>70603</v>
      </c>
      <c r="I941">
        <v>0.19</v>
      </c>
      <c r="J941">
        <v>0.38</v>
      </c>
      <c r="K941" s="2"/>
      <c r="L941" s="2"/>
    </row>
    <row r="942" spans="1:12">
      <c r="A942" s="2">
        <v>1039</v>
      </c>
      <c r="B942" s="2">
        <v>2016</v>
      </c>
      <c r="C942" s="2"/>
      <c r="D942" s="6">
        <v>39</v>
      </c>
      <c r="E942" s="8" t="str">
        <f>整行拆分结果!D939&amp;整行拆分结果!E939&amp;整行拆分结果!F939&amp;整行拆分结果!G939</f>
        <v>item_30016_19,item_10000001_292266</v>
      </c>
      <c r="F942" s="2" t="s">
        <v>28</v>
      </c>
      <c r="G942" s="2">
        <v>19</v>
      </c>
      <c r="H942" s="2">
        <v>72284</v>
      </c>
      <c r="I942">
        <v>0.195</v>
      </c>
      <c r="J942">
        <v>0.39</v>
      </c>
      <c r="K942" s="2"/>
      <c r="L942" s="2"/>
    </row>
    <row r="943" spans="1:12">
      <c r="A943" s="2">
        <v>1040</v>
      </c>
      <c r="B943" s="2">
        <v>2016</v>
      </c>
      <c r="C943" s="2"/>
      <c r="D943" s="6">
        <v>40</v>
      </c>
      <c r="E943" s="8" t="str">
        <f>整行拆分结果!D940&amp;整行拆分结果!E940&amp;整行拆分结果!F940&amp;整行拆分结果!G940</f>
        <v>item_30016_19,item_10000001_303578</v>
      </c>
      <c r="F943" s="2" t="s">
        <v>28</v>
      </c>
      <c r="G943" s="2">
        <v>20</v>
      </c>
      <c r="H943" s="2">
        <v>73965</v>
      </c>
      <c r="I943">
        <v>0.2</v>
      </c>
      <c r="J943">
        <v>0.4</v>
      </c>
      <c r="K943" s="2"/>
      <c r="L943" s="2"/>
    </row>
    <row r="944" spans="1:12">
      <c r="A944" s="2">
        <v>1041</v>
      </c>
      <c r="B944" s="2">
        <v>2016</v>
      </c>
      <c r="C944" s="2"/>
      <c r="D944" s="6">
        <v>41</v>
      </c>
      <c r="E944" s="8" t="str">
        <f>整行拆分结果!D941&amp;整行拆分结果!E941&amp;整行拆分结果!F941&amp;整行拆分结果!G941</f>
        <v>item_30016_22,item_10000001_315034</v>
      </c>
      <c r="F944" s="2" t="s">
        <v>28</v>
      </c>
      <c r="G944" s="2">
        <v>20</v>
      </c>
      <c r="H944" s="2">
        <v>75646</v>
      </c>
      <c r="I944">
        <v>0.205</v>
      </c>
      <c r="J944">
        <v>0.41</v>
      </c>
      <c r="K944" s="2"/>
      <c r="L944" s="2"/>
    </row>
    <row r="945" spans="1:12">
      <c r="A945" s="2">
        <v>1042</v>
      </c>
      <c r="B945" s="2">
        <v>2016</v>
      </c>
      <c r="C945" s="2"/>
      <c r="D945" s="6">
        <v>42</v>
      </c>
      <c r="E945" s="8" t="str">
        <f>整行拆分结果!D942&amp;整行拆分结果!E942&amp;整行拆分结果!F942&amp;整行拆分结果!G942</f>
        <v>item_30016_22,item_10000001_326629</v>
      </c>
      <c r="F945" s="2" t="s">
        <v>28</v>
      </c>
      <c r="G945" s="2">
        <v>21</v>
      </c>
      <c r="H945" s="2">
        <v>77327</v>
      </c>
      <c r="I945">
        <v>0.21</v>
      </c>
      <c r="J945">
        <v>0.42</v>
      </c>
      <c r="K945" s="2"/>
      <c r="L945" s="2"/>
    </row>
    <row r="946" spans="1:12">
      <c r="A946" s="2">
        <v>1043</v>
      </c>
      <c r="B946" s="2">
        <v>2016</v>
      </c>
      <c r="C946" s="2"/>
      <c r="D946" s="6">
        <v>43</v>
      </c>
      <c r="E946" s="8" t="str">
        <f>整行拆分结果!D943&amp;整行拆分结果!E943&amp;整行拆分结果!F943&amp;整行拆分结果!G943</f>
        <v>item_30016_22,item_10000001_338364</v>
      </c>
      <c r="F946" s="2" t="s">
        <v>28</v>
      </c>
      <c r="G946" s="2">
        <v>21</v>
      </c>
      <c r="H946" s="2">
        <v>79008</v>
      </c>
      <c r="I946">
        <v>0.215</v>
      </c>
      <c r="J946">
        <v>0.43</v>
      </c>
      <c r="K946" s="2"/>
      <c r="L946" s="2"/>
    </row>
    <row r="947" spans="1:12">
      <c r="A947" s="2">
        <v>1044</v>
      </c>
      <c r="B947" s="2">
        <v>2016</v>
      </c>
      <c r="C947" s="2"/>
      <c r="D947" s="6">
        <v>44</v>
      </c>
      <c r="E947" s="8" t="str">
        <f>整行拆分结果!D944&amp;整行拆分结果!E944&amp;整行拆分结果!F944&amp;整行拆分结果!G944</f>
        <v>item_30016_22,item_10000001_350236</v>
      </c>
      <c r="F947" s="2" t="s">
        <v>28</v>
      </c>
      <c r="G947" s="2">
        <v>22</v>
      </c>
      <c r="H947" s="2">
        <v>80689</v>
      </c>
      <c r="I947">
        <v>0.22</v>
      </c>
      <c r="J947">
        <v>0.44</v>
      </c>
      <c r="K947" s="2"/>
      <c r="L947" s="2"/>
    </row>
    <row r="948" spans="1:12">
      <c r="A948" s="2">
        <v>1045</v>
      </c>
      <c r="B948" s="2">
        <v>2016</v>
      </c>
      <c r="C948" s="2"/>
      <c r="D948" s="6">
        <v>45</v>
      </c>
      <c r="E948" s="8" t="str">
        <f>整行拆分结果!D945&amp;整行拆分结果!E945&amp;整行拆分结果!F945&amp;整行拆分结果!G945</f>
        <v>item_30016_22,item_10000001_362243</v>
      </c>
      <c r="F948" s="2" t="s">
        <v>28</v>
      </c>
      <c r="G948" s="2">
        <v>22</v>
      </c>
      <c r="H948" s="2">
        <v>82370</v>
      </c>
      <c r="I948">
        <v>0.225</v>
      </c>
      <c r="J948">
        <v>0.45</v>
      </c>
      <c r="K948" s="2"/>
      <c r="L948" s="2"/>
    </row>
    <row r="949" spans="1:12">
      <c r="A949" s="2">
        <v>1046</v>
      </c>
      <c r="B949" s="2">
        <v>2016</v>
      </c>
      <c r="C949" s="2"/>
      <c r="D949" s="6">
        <v>46</v>
      </c>
      <c r="E949" s="8" t="str">
        <f>整行拆分结果!D946&amp;整行拆分结果!E946&amp;整行拆分结果!F946&amp;整行拆分结果!G946</f>
        <v>item_30016_25,item_10000001_374384</v>
      </c>
      <c r="F949" s="2" t="s">
        <v>28</v>
      </c>
      <c r="G949" s="2">
        <v>23</v>
      </c>
      <c r="H949" s="2">
        <v>84051</v>
      </c>
      <c r="I949">
        <v>0.23</v>
      </c>
      <c r="J949">
        <v>0.46</v>
      </c>
      <c r="K949" s="2"/>
      <c r="L949" s="2"/>
    </row>
    <row r="950" spans="1:12">
      <c r="A950" s="2">
        <v>1047</v>
      </c>
      <c r="B950" s="2">
        <v>2016</v>
      </c>
      <c r="C950" s="2"/>
      <c r="D950" s="6">
        <v>47</v>
      </c>
      <c r="E950" s="8" t="str">
        <f>整行拆分结果!D947&amp;整行拆分结果!E947&amp;整行拆分结果!F947&amp;整行拆分结果!G947</f>
        <v>item_30016_25,item_10000001_386659</v>
      </c>
      <c r="F950" s="2" t="s">
        <v>28</v>
      </c>
      <c r="G950" s="2">
        <v>23</v>
      </c>
      <c r="H950" s="2">
        <v>85732</v>
      </c>
      <c r="I950">
        <v>0.235</v>
      </c>
      <c r="J950">
        <v>0.47</v>
      </c>
      <c r="K950" s="2"/>
      <c r="L950" s="2"/>
    </row>
    <row r="951" spans="1:12">
      <c r="A951" s="2">
        <v>1048</v>
      </c>
      <c r="B951" s="2">
        <v>2016</v>
      </c>
      <c r="C951" s="2"/>
      <c r="D951" s="6">
        <v>48</v>
      </c>
      <c r="E951" s="8" t="str">
        <f>整行拆分结果!D948&amp;整行拆分结果!E948&amp;整行拆分结果!F948&amp;整行拆分结果!G948</f>
        <v>item_30016_25,item_10000001_399065</v>
      </c>
      <c r="F951" s="2" t="s">
        <v>28</v>
      </c>
      <c r="G951" s="2">
        <v>24</v>
      </c>
      <c r="H951" s="2">
        <v>87413</v>
      </c>
      <c r="I951">
        <v>0.24</v>
      </c>
      <c r="J951">
        <v>0.48</v>
      </c>
      <c r="K951" s="2"/>
      <c r="L951" s="2"/>
    </row>
    <row r="952" spans="1:12">
      <c r="A952" s="2">
        <v>1049</v>
      </c>
      <c r="B952" s="2">
        <v>2016</v>
      </c>
      <c r="C952" s="2"/>
      <c r="D952" s="6">
        <v>49</v>
      </c>
      <c r="E952" s="8" t="str">
        <f>整行拆分结果!D949&amp;整行拆分结果!E949&amp;整行拆分结果!F949&amp;整行拆分结果!G949</f>
        <v>item_30016_25,item_10000001_411600</v>
      </c>
      <c r="F952" s="2" t="s">
        <v>28</v>
      </c>
      <c r="G952" s="2">
        <v>24</v>
      </c>
      <c r="H952" s="2">
        <v>89094</v>
      </c>
      <c r="I952">
        <v>0.245</v>
      </c>
      <c r="J952">
        <v>0.49</v>
      </c>
      <c r="K952" s="2"/>
      <c r="L952" s="2"/>
    </row>
    <row r="953" spans="1:12">
      <c r="A953" s="2">
        <v>1050</v>
      </c>
      <c r="B953" s="2">
        <v>2016</v>
      </c>
      <c r="C953" s="2"/>
      <c r="D953" s="6">
        <v>50</v>
      </c>
      <c r="E953" s="8" t="str">
        <f>整行拆分结果!D950&amp;整行拆分结果!E950&amp;整行拆分结果!F950&amp;整行拆分结果!G950</f>
        <v>item_30016_25,item_10000001_424264</v>
      </c>
      <c r="F953" s="2" t="s">
        <v>28</v>
      </c>
      <c r="G953" s="2">
        <v>25</v>
      </c>
      <c r="H953" s="2">
        <v>90775</v>
      </c>
      <c r="I953">
        <v>0.25</v>
      </c>
      <c r="J953">
        <v>0.5</v>
      </c>
      <c r="K953" s="2"/>
      <c r="L953" s="2"/>
    </row>
    <row r="954" spans="1:12">
      <c r="A954" s="2">
        <v>1051</v>
      </c>
      <c r="B954" s="2">
        <v>2016</v>
      </c>
      <c r="C954" s="2"/>
      <c r="D954" s="6">
        <v>51</v>
      </c>
      <c r="E954" s="8" t="str">
        <f>整行拆分结果!D951&amp;整行拆分结果!E951&amp;整行拆分结果!F951&amp;整行拆分结果!G951</f>
        <v>item_30016_28,item_10000001_437056</v>
      </c>
      <c r="F954" s="2" t="s">
        <v>28</v>
      </c>
      <c r="G954" s="2">
        <v>25</v>
      </c>
      <c r="H954" s="2">
        <v>92456</v>
      </c>
      <c r="I954">
        <v>0.255</v>
      </c>
      <c r="J954">
        <v>0.51</v>
      </c>
      <c r="K954" s="2"/>
      <c r="L954" s="2"/>
    </row>
    <row r="955" spans="1:12">
      <c r="A955" s="2">
        <v>1052</v>
      </c>
      <c r="B955" s="2">
        <v>2016</v>
      </c>
      <c r="C955" s="2"/>
      <c r="D955" s="6">
        <v>52</v>
      </c>
      <c r="E955" s="8" t="str">
        <f>整行拆分结果!D952&amp;整行拆分结果!E952&amp;整行拆分结果!F952&amp;整行拆分结果!G952</f>
        <v>item_30016_28,item_10000001_449972</v>
      </c>
      <c r="F955" s="2" t="s">
        <v>28</v>
      </c>
      <c r="G955" s="2">
        <v>26</v>
      </c>
      <c r="H955" s="2">
        <v>94137</v>
      </c>
      <c r="I955">
        <v>0.26</v>
      </c>
      <c r="J955">
        <v>0.52</v>
      </c>
      <c r="K955" s="2"/>
      <c r="L955" s="2"/>
    </row>
    <row r="956" spans="1:12">
      <c r="A956" s="2">
        <v>1053</v>
      </c>
      <c r="B956" s="2">
        <v>2016</v>
      </c>
      <c r="C956" s="2"/>
      <c r="D956" s="6">
        <v>53</v>
      </c>
      <c r="E956" s="8" t="str">
        <f>整行拆分结果!D953&amp;整行拆分结果!E953&amp;整行拆分结果!F953&amp;整行拆分结果!G953</f>
        <v>item_30016_28,item_10000001_463015</v>
      </c>
      <c r="F956" s="2" t="s">
        <v>28</v>
      </c>
      <c r="G956" s="2">
        <v>26</v>
      </c>
      <c r="H956" s="2">
        <v>95818</v>
      </c>
      <c r="I956">
        <v>0.265</v>
      </c>
      <c r="J956">
        <v>0.53</v>
      </c>
      <c r="K956" s="2"/>
      <c r="L956" s="2"/>
    </row>
    <row r="957" spans="1:12">
      <c r="A957" s="2">
        <v>1054</v>
      </c>
      <c r="B957" s="2">
        <v>2016</v>
      </c>
      <c r="C957" s="2"/>
      <c r="D957" s="6">
        <v>54</v>
      </c>
      <c r="E957" s="8" t="str">
        <f>整行拆分结果!D954&amp;整行拆分结果!E954&amp;整行拆分结果!F954&amp;整行拆分结果!G954</f>
        <v>item_30016_28,item_10000001_476180</v>
      </c>
      <c r="F957" s="2" t="s">
        <v>28</v>
      </c>
      <c r="G957" s="2">
        <v>27</v>
      </c>
      <c r="H957" s="2">
        <v>97500</v>
      </c>
      <c r="I957">
        <v>0.27</v>
      </c>
      <c r="J957">
        <v>0.54</v>
      </c>
      <c r="K957" s="2"/>
      <c r="L957" s="2"/>
    </row>
    <row r="958" spans="1:12">
      <c r="A958" s="2">
        <v>1055</v>
      </c>
      <c r="B958" s="2">
        <v>2016</v>
      </c>
      <c r="C958" s="2"/>
      <c r="D958" s="6">
        <v>55</v>
      </c>
      <c r="E958" s="8" t="str">
        <f>整行拆分结果!D955&amp;整行拆分结果!E955&amp;整行拆分结果!F955&amp;整行拆分结果!G955</f>
        <v>item_30016_28,item_10000001_489469</v>
      </c>
      <c r="F958" s="2" t="s">
        <v>28</v>
      </c>
      <c r="G958" s="2">
        <v>27</v>
      </c>
      <c r="H958" s="2">
        <v>99181</v>
      </c>
      <c r="I958">
        <v>0.275</v>
      </c>
      <c r="J958">
        <v>0.55</v>
      </c>
      <c r="K958" s="2"/>
      <c r="L958" s="2"/>
    </row>
    <row r="959" spans="1:12">
      <c r="A959" s="2">
        <v>1056</v>
      </c>
      <c r="B959" s="2">
        <v>2016</v>
      </c>
      <c r="C959" s="2"/>
      <c r="D959" s="6">
        <v>56</v>
      </c>
      <c r="E959" s="8" t="str">
        <f>整行拆分结果!D956&amp;整行拆分结果!E956&amp;整行拆分结果!F956&amp;整行拆分结果!G956</f>
        <v>item_30016_31,item_10000001_502879</v>
      </c>
      <c r="F959" s="2" t="s">
        <v>28</v>
      </c>
      <c r="G959" s="2">
        <v>28</v>
      </c>
      <c r="H959" s="2">
        <v>100862</v>
      </c>
      <c r="I959">
        <v>0.28</v>
      </c>
      <c r="J959">
        <v>0.56</v>
      </c>
      <c r="K959" s="2"/>
      <c r="L959" s="2"/>
    </row>
    <row r="960" spans="1:12">
      <c r="A960" s="2">
        <v>1057</v>
      </c>
      <c r="B960" s="2">
        <v>2016</v>
      </c>
      <c r="C960" s="2"/>
      <c r="D960" s="6">
        <v>57</v>
      </c>
      <c r="E960" s="8" t="str">
        <f>整行拆分结果!D957&amp;整行拆分结果!E957&amp;整行拆分结果!F957&amp;整行拆分结果!G957</f>
        <v>item_30016_31,item_10000001_516409</v>
      </c>
      <c r="F960" s="2" t="s">
        <v>28</v>
      </c>
      <c r="G960" s="2">
        <v>28</v>
      </c>
      <c r="H960" s="2">
        <v>102543</v>
      </c>
      <c r="I960">
        <v>0.285</v>
      </c>
      <c r="J960">
        <v>0.57</v>
      </c>
      <c r="K960" s="2"/>
      <c r="L960" s="2"/>
    </row>
    <row r="961" spans="1:12">
      <c r="A961" s="2">
        <v>1058</v>
      </c>
      <c r="B961" s="2">
        <v>2016</v>
      </c>
      <c r="C961" s="2"/>
      <c r="D961" s="6">
        <v>58</v>
      </c>
      <c r="E961" s="8" t="str">
        <f>整行拆分结果!D958&amp;整行拆分结果!E958&amp;整行拆分结果!F958&amp;整行拆分结果!G958</f>
        <v>item_30016_31,item_10000001_530058</v>
      </c>
      <c r="F961" s="2" t="s">
        <v>28</v>
      </c>
      <c r="G961" s="2">
        <v>29</v>
      </c>
      <c r="H961" s="2">
        <v>104224</v>
      </c>
      <c r="I961">
        <v>0.29</v>
      </c>
      <c r="J961">
        <v>0.58</v>
      </c>
      <c r="K961" s="2"/>
      <c r="L961" s="2"/>
    </row>
    <row r="962" spans="1:12">
      <c r="A962" s="2">
        <v>1059</v>
      </c>
      <c r="B962" s="2">
        <v>2016</v>
      </c>
      <c r="C962" s="2"/>
      <c r="D962" s="6">
        <v>59</v>
      </c>
      <c r="E962" s="8" t="str">
        <f>整行拆分结果!D959&amp;整行拆分结果!E959&amp;整行拆分结果!F959&amp;整行拆分结果!G959</f>
        <v>item_30016_31,item_10000001_543826</v>
      </c>
      <c r="F962" s="2" t="s">
        <v>28</v>
      </c>
      <c r="G962" s="2">
        <v>29</v>
      </c>
      <c r="H962" s="2">
        <v>105905</v>
      </c>
      <c r="I962">
        <v>0.295</v>
      </c>
      <c r="J962">
        <v>0.59</v>
      </c>
      <c r="K962" s="2"/>
      <c r="L962" s="2"/>
    </row>
    <row r="963" spans="1:12">
      <c r="A963" s="2">
        <v>1060</v>
      </c>
      <c r="B963" s="2">
        <v>2016</v>
      </c>
      <c r="C963" s="2"/>
      <c r="D963" s="6">
        <v>60</v>
      </c>
      <c r="E963" s="8" t="str">
        <f>整行拆分结果!D960&amp;整行拆分结果!E960&amp;整行拆分结果!F960&amp;整行拆分结果!G960</f>
        <v>item_30016_31,item_10000001_557710</v>
      </c>
      <c r="F963" s="2" t="s">
        <v>28</v>
      </c>
      <c r="G963" s="2">
        <v>30</v>
      </c>
      <c r="H963" s="2">
        <v>107586</v>
      </c>
      <c r="I963">
        <v>0.3</v>
      </c>
      <c r="J963">
        <v>0.6</v>
      </c>
      <c r="K963" s="2"/>
      <c r="L963" s="2"/>
    </row>
    <row r="964" spans="1:12">
      <c r="A964" s="2">
        <v>1061</v>
      </c>
      <c r="B964" s="2">
        <v>2017</v>
      </c>
      <c r="C964" s="2"/>
      <c r="D964" s="6">
        <v>1</v>
      </c>
      <c r="E964" s="8" t="str">
        <f>整行拆分结果!D961&amp;整行拆分结果!E961&amp;整行拆分结果!F961&amp;整行拆分结果!G961</f>
        <v>item_30017_5,item_10000001_1200</v>
      </c>
      <c r="F964" s="2" t="s">
        <v>28</v>
      </c>
      <c r="G964" s="2">
        <v>0</v>
      </c>
      <c r="H964" s="2">
        <v>9502</v>
      </c>
      <c r="I964">
        <v>0.005</v>
      </c>
      <c r="J964">
        <v>0.01</v>
      </c>
      <c r="K964" s="2"/>
      <c r="L964" s="2"/>
    </row>
    <row r="965" spans="1:12">
      <c r="A965" s="2">
        <v>1062</v>
      </c>
      <c r="B965" s="2">
        <v>2017</v>
      </c>
      <c r="C965" s="2"/>
      <c r="D965" s="6">
        <v>2</v>
      </c>
      <c r="E965" s="8" t="str">
        <f>整行拆分结果!D962&amp;整行拆分结果!E962&amp;整行拆分结果!F962&amp;整行拆分结果!G962</f>
        <v>item_30017_5,item_10000001_3394</v>
      </c>
      <c r="F965" s="2" t="s">
        <v>28</v>
      </c>
      <c r="G965" s="2">
        <v>1</v>
      </c>
      <c r="H965" s="2">
        <v>11402</v>
      </c>
      <c r="I965">
        <v>0.01</v>
      </c>
      <c r="J965">
        <v>0.02</v>
      </c>
      <c r="K965" s="2"/>
      <c r="L965" s="2"/>
    </row>
    <row r="966" spans="1:12">
      <c r="A966" s="2">
        <v>1063</v>
      </c>
      <c r="B966" s="2">
        <v>2017</v>
      </c>
      <c r="C966" s="2"/>
      <c r="D966" s="6">
        <v>3</v>
      </c>
      <c r="E966" s="8" t="str">
        <f>整行拆分结果!D963&amp;整行拆分结果!E963&amp;整行拆分结果!F963&amp;整行拆分结果!G963</f>
        <v>item_30017_5,item_10000001_6235</v>
      </c>
      <c r="F966" s="2" t="s">
        <v>28</v>
      </c>
      <c r="G966" s="2">
        <v>1</v>
      </c>
      <c r="H966" s="2">
        <v>13303</v>
      </c>
      <c r="I966">
        <v>0.015</v>
      </c>
      <c r="J966">
        <v>0.03</v>
      </c>
      <c r="K966" s="2"/>
      <c r="L966" s="2"/>
    </row>
    <row r="967" spans="1:12">
      <c r="A967" s="2">
        <v>1064</v>
      </c>
      <c r="B967" s="2">
        <v>2017</v>
      </c>
      <c r="C967" s="2"/>
      <c r="D967" s="6">
        <v>4</v>
      </c>
      <c r="E967" s="8" t="str">
        <f>整行拆分结果!D964&amp;整行拆分结果!E964&amp;整行拆分结果!F964&amp;整行拆分结果!G964</f>
        <v>item_30017_5,item_10000001_9600</v>
      </c>
      <c r="F967" s="2" t="s">
        <v>28</v>
      </c>
      <c r="G967" s="2">
        <v>2</v>
      </c>
      <c r="H967" s="2">
        <v>15203</v>
      </c>
      <c r="I967">
        <v>0.02</v>
      </c>
      <c r="J967">
        <v>0.04</v>
      </c>
      <c r="K967" s="2"/>
      <c r="L967" s="2"/>
    </row>
    <row r="968" spans="1:12">
      <c r="A968" s="2">
        <v>1065</v>
      </c>
      <c r="B968" s="2">
        <v>2017</v>
      </c>
      <c r="C968" s="2"/>
      <c r="D968" s="6">
        <v>5</v>
      </c>
      <c r="E968" s="8" t="str">
        <f>整行拆分结果!D965&amp;整行拆分结果!E965&amp;整行拆分结果!F965&amp;整行拆分结果!G965</f>
        <v>item_30017_5,item_10000001_13416</v>
      </c>
      <c r="F968" s="2" t="s">
        <v>28</v>
      </c>
      <c r="G968" s="2">
        <v>2</v>
      </c>
      <c r="H968" s="2">
        <v>17104</v>
      </c>
      <c r="I968">
        <v>0.025</v>
      </c>
      <c r="J968">
        <v>0.05</v>
      </c>
      <c r="K968" s="2"/>
      <c r="L968" s="2"/>
    </row>
    <row r="969" spans="1:12">
      <c r="A969" s="2">
        <v>1066</v>
      </c>
      <c r="B969" s="2">
        <v>2017</v>
      </c>
      <c r="C969" s="2"/>
      <c r="D969" s="6">
        <v>6</v>
      </c>
      <c r="E969" s="8" t="str">
        <f>整行拆分结果!D966&amp;整行拆分结果!E966&amp;整行拆分结果!F966&amp;整行拆分结果!G966</f>
        <v>item_30017_7,item_10000001_17636</v>
      </c>
      <c r="F969" s="2" t="s">
        <v>28</v>
      </c>
      <c r="G969" s="2">
        <v>3</v>
      </c>
      <c r="H969" s="2">
        <v>19004</v>
      </c>
      <c r="I969">
        <v>0.03</v>
      </c>
      <c r="J969">
        <v>0.06</v>
      </c>
      <c r="K969" s="2"/>
      <c r="L969" s="2"/>
    </row>
    <row r="970" spans="1:12">
      <c r="A970" s="2">
        <v>1067</v>
      </c>
      <c r="B970" s="2">
        <v>2017</v>
      </c>
      <c r="C970" s="2"/>
      <c r="D970" s="6">
        <v>7</v>
      </c>
      <c r="E970" s="8" t="str">
        <f>整行拆分结果!D967&amp;整行拆分结果!E967&amp;整行拆分结果!F967&amp;整行拆分结果!G967</f>
        <v>item_30017_7,item_10000001_22224</v>
      </c>
      <c r="F970" s="2" t="s">
        <v>28</v>
      </c>
      <c r="G970" s="2">
        <v>3</v>
      </c>
      <c r="H970" s="2">
        <v>20904</v>
      </c>
      <c r="I970">
        <v>0.035</v>
      </c>
      <c r="J970">
        <v>0.07</v>
      </c>
      <c r="K970" s="2"/>
      <c r="L970" s="2"/>
    </row>
    <row r="971" spans="1:12">
      <c r="A971" s="2">
        <v>1068</v>
      </c>
      <c r="B971" s="2">
        <v>2017</v>
      </c>
      <c r="C971" s="2"/>
      <c r="D971" s="6">
        <v>8</v>
      </c>
      <c r="E971" s="8" t="str">
        <f>整行拆分结果!D968&amp;整行拆分结果!E968&amp;整行拆分结果!F968&amp;整行拆分结果!G968</f>
        <v>item_30017_7,item_10000001_27152</v>
      </c>
      <c r="F971" s="2" t="s">
        <v>28</v>
      </c>
      <c r="G971" s="2">
        <v>4</v>
      </c>
      <c r="H971" s="2">
        <v>22805</v>
      </c>
      <c r="I971">
        <v>0.04</v>
      </c>
      <c r="J971">
        <v>0.08</v>
      </c>
      <c r="K971" s="2"/>
      <c r="L971" s="2"/>
    </row>
    <row r="972" spans="1:12">
      <c r="A972" s="2">
        <v>1069</v>
      </c>
      <c r="B972" s="2">
        <v>2017</v>
      </c>
      <c r="C972" s="2"/>
      <c r="D972" s="6">
        <v>9</v>
      </c>
      <c r="E972" s="8" t="str">
        <f>整行拆分结果!D969&amp;整行拆分结果!E969&amp;整行拆分结果!F969&amp;整行拆分结果!G969</f>
        <v>item_30017_7,item_10000001_32400</v>
      </c>
      <c r="F972" s="2" t="s">
        <v>28</v>
      </c>
      <c r="G972" s="2">
        <v>4</v>
      </c>
      <c r="H972" s="2">
        <v>24705</v>
      </c>
      <c r="I972">
        <v>0.045</v>
      </c>
      <c r="J972">
        <v>0.09</v>
      </c>
      <c r="K972" s="2"/>
      <c r="L972" s="2"/>
    </row>
    <row r="973" spans="1:12">
      <c r="A973" s="2">
        <v>1070</v>
      </c>
      <c r="B973" s="2">
        <v>2017</v>
      </c>
      <c r="C973" s="2"/>
      <c r="D973" s="6">
        <v>10</v>
      </c>
      <c r="E973" s="8" t="str">
        <f>整行拆分结果!D970&amp;整行拆分结果!E970&amp;整行拆分结果!F970&amp;整行拆分结果!G970</f>
        <v>item_30017_7,item_10000001_37948</v>
      </c>
      <c r="F973" s="2" t="s">
        <v>28</v>
      </c>
      <c r="G973" s="2">
        <v>5</v>
      </c>
      <c r="H973" s="2">
        <v>26606</v>
      </c>
      <c r="I973">
        <v>0.05</v>
      </c>
      <c r="J973">
        <v>0.1</v>
      </c>
      <c r="K973" s="2"/>
      <c r="L973" s="2"/>
    </row>
    <row r="974" spans="1:12">
      <c r="A974" s="2">
        <v>1071</v>
      </c>
      <c r="B974" s="2">
        <v>2017</v>
      </c>
      <c r="C974" s="2"/>
      <c r="D974" s="6">
        <v>11</v>
      </c>
      <c r="E974" s="8" t="str">
        <f>整行拆分结果!D971&amp;整行拆分结果!E971&amp;整行拆分结果!F971&amp;整行拆分结果!G971</f>
        <v>item_30017_9,item_10000001_43780</v>
      </c>
      <c r="F974" s="2" t="s">
        <v>28</v>
      </c>
      <c r="G974" s="2">
        <v>5</v>
      </c>
      <c r="H974" s="2">
        <v>28506</v>
      </c>
      <c r="I974">
        <v>0.055</v>
      </c>
      <c r="J974">
        <v>0.11</v>
      </c>
      <c r="K974" s="2"/>
      <c r="L974" s="2"/>
    </row>
    <row r="975" spans="1:12">
      <c r="A975" s="2">
        <v>1072</v>
      </c>
      <c r="B975" s="2">
        <v>2017</v>
      </c>
      <c r="C975" s="2"/>
      <c r="D975" s="6">
        <v>12</v>
      </c>
      <c r="E975" s="8" t="str">
        <f>整行拆分结果!D972&amp;整行拆分结果!E972&amp;整行拆分结果!F972&amp;整行拆分结果!G972</f>
        <v>item_30017_9,item_10000001_49883</v>
      </c>
      <c r="F975" s="2" t="s">
        <v>28</v>
      </c>
      <c r="G975" s="2">
        <v>6</v>
      </c>
      <c r="H975" s="2">
        <v>30407</v>
      </c>
      <c r="I975">
        <v>0.06</v>
      </c>
      <c r="J975">
        <v>0.12</v>
      </c>
      <c r="K975" s="2"/>
      <c r="L975" s="2"/>
    </row>
    <row r="976" spans="1:12">
      <c r="A976" s="2">
        <v>1073</v>
      </c>
      <c r="B976" s="2">
        <v>2017</v>
      </c>
      <c r="C976" s="2"/>
      <c r="D976" s="6">
        <v>13</v>
      </c>
      <c r="E976" s="8" t="str">
        <f>整行拆分结果!D973&amp;整行拆分结果!E973&amp;整行拆分结果!F973&amp;整行拆分结果!G973</f>
        <v>item_30017_9,item_10000001_56246</v>
      </c>
      <c r="F976" s="2" t="s">
        <v>28</v>
      </c>
      <c r="G976" s="2">
        <v>6</v>
      </c>
      <c r="H976" s="2">
        <v>32307</v>
      </c>
      <c r="I976">
        <v>0.065</v>
      </c>
      <c r="J976">
        <v>0.13</v>
      </c>
      <c r="K976" s="2"/>
      <c r="L976" s="2"/>
    </row>
    <row r="977" spans="1:12">
      <c r="A977" s="2">
        <v>1074</v>
      </c>
      <c r="B977" s="2">
        <v>2017</v>
      </c>
      <c r="C977" s="2"/>
      <c r="D977" s="6">
        <v>14</v>
      </c>
      <c r="E977" s="8" t="str">
        <f>整行拆分结果!D974&amp;整行拆分结果!E974&amp;整行拆分结果!F974&amp;整行拆分结果!G974</f>
        <v>item_30017_9,item_10000001_62860</v>
      </c>
      <c r="F977" s="2" t="s">
        <v>28</v>
      </c>
      <c r="G977" s="2">
        <v>7</v>
      </c>
      <c r="H977" s="2">
        <v>34208</v>
      </c>
      <c r="I977">
        <v>0.07</v>
      </c>
      <c r="J977">
        <v>0.14</v>
      </c>
      <c r="K977" s="2"/>
      <c r="L977" s="2"/>
    </row>
    <row r="978" spans="1:12">
      <c r="A978" s="2">
        <v>1075</v>
      </c>
      <c r="B978" s="2">
        <v>2017</v>
      </c>
      <c r="C978" s="2"/>
      <c r="D978" s="6">
        <v>15</v>
      </c>
      <c r="E978" s="8" t="str">
        <f>整行拆分结果!D975&amp;整行拆分结果!E975&amp;整行拆分结果!F975&amp;整行拆分结果!G975</f>
        <v>item_30017_9,item_10000001_69714</v>
      </c>
      <c r="F978" s="2" t="s">
        <v>28</v>
      </c>
      <c r="G978" s="2">
        <v>7</v>
      </c>
      <c r="H978" s="2">
        <v>36108</v>
      </c>
      <c r="I978">
        <v>0.075</v>
      </c>
      <c r="J978">
        <v>0.15</v>
      </c>
      <c r="K978" s="2"/>
      <c r="L978" s="2"/>
    </row>
    <row r="979" spans="1:12">
      <c r="A979" s="2">
        <v>1076</v>
      </c>
      <c r="B979" s="2">
        <v>2017</v>
      </c>
      <c r="C979" s="2"/>
      <c r="D979" s="6">
        <v>16</v>
      </c>
      <c r="E979" s="8" t="str">
        <f>整行拆分结果!D976&amp;整行拆分结果!E976&amp;整行拆分结果!F976&amp;整行拆分结果!G976</f>
        <v>item_30017_11,item_10000001_76800</v>
      </c>
      <c r="F979" s="2" t="s">
        <v>28</v>
      </c>
      <c r="G979" s="2">
        <v>8</v>
      </c>
      <c r="H979" s="2">
        <v>38009</v>
      </c>
      <c r="I979">
        <v>0.08</v>
      </c>
      <c r="J979">
        <v>0.16</v>
      </c>
      <c r="K979" s="2"/>
      <c r="L979" s="2"/>
    </row>
    <row r="980" spans="1:12">
      <c r="A980" s="2">
        <v>1077</v>
      </c>
      <c r="B980" s="2">
        <v>2017</v>
      </c>
      <c r="C980" s="2"/>
      <c r="D980" s="6">
        <v>17</v>
      </c>
      <c r="E980" s="8" t="str">
        <f>整行拆分结果!D977&amp;整行拆分结果!E977&amp;整行拆分结果!F977&amp;整行拆分结果!G977</f>
        <v>item_30017_11,item_10000001_84112</v>
      </c>
      <c r="F980" s="2" t="s">
        <v>28</v>
      </c>
      <c r="G980" s="2">
        <v>8</v>
      </c>
      <c r="H980" s="2">
        <v>39909</v>
      </c>
      <c r="I980">
        <v>0.085</v>
      </c>
      <c r="J980">
        <v>0.17</v>
      </c>
      <c r="K980" s="2"/>
      <c r="L980" s="2"/>
    </row>
    <row r="981" spans="1:12">
      <c r="A981" s="2">
        <v>1078</v>
      </c>
      <c r="B981" s="2">
        <v>2017</v>
      </c>
      <c r="C981" s="2"/>
      <c r="D981" s="6">
        <v>18</v>
      </c>
      <c r="E981" s="8" t="str">
        <f>整行拆分结果!D978&amp;整行拆分结果!E978&amp;整行拆分结果!F978&amp;整行拆分结果!G978</f>
        <v>item_30017_11,item_10000001_91642</v>
      </c>
      <c r="F981" s="2" t="s">
        <v>28</v>
      </c>
      <c r="G981" s="2">
        <v>9</v>
      </c>
      <c r="H981" s="2">
        <v>41809</v>
      </c>
      <c r="I981">
        <v>0.09</v>
      </c>
      <c r="J981">
        <v>0.18</v>
      </c>
      <c r="K981" s="2"/>
      <c r="L981" s="2"/>
    </row>
    <row r="982" spans="1:12">
      <c r="A982" s="2">
        <v>1079</v>
      </c>
      <c r="B982" s="2">
        <v>2017</v>
      </c>
      <c r="C982" s="2"/>
      <c r="D982" s="6">
        <v>19</v>
      </c>
      <c r="E982" s="8" t="str">
        <f>整行拆分结果!D979&amp;整行拆分结果!E979&amp;整行拆分结果!F979&amp;整行拆分结果!G979</f>
        <v>item_30017_11,item_10000001_99383</v>
      </c>
      <c r="F982" s="2" t="s">
        <v>28</v>
      </c>
      <c r="G982" s="2">
        <v>9</v>
      </c>
      <c r="H982" s="2">
        <v>43710</v>
      </c>
      <c r="I982">
        <v>0.095</v>
      </c>
      <c r="J982">
        <v>0.19</v>
      </c>
      <c r="K982" s="2"/>
      <c r="L982" s="2"/>
    </row>
    <row r="983" spans="1:12">
      <c r="A983" s="2">
        <v>1080</v>
      </c>
      <c r="B983" s="2">
        <v>2017</v>
      </c>
      <c r="C983" s="2"/>
      <c r="D983" s="6">
        <v>20</v>
      </c>
      <c r="E983" s="8" t="str">
        <f>整行拆分结果!D980&amp;整行拆分结果!E980&amp;整行拆分结果!F980&amp;整行拆分结果!G980</f>
        <v>item_30017_11,item_10000001_107332</v>
      </c>
      <c r="F983" s="2" t="s">
        <v>28</v>
      </c>
      <c r="G983" s="2">
        <v>10</v>
      </c>
      <c r="H983" s="2">
        <v>45610</v>
      </c>
      <c r="I983">
        <v>0.1</v>
      </c>
      <c r="J983">
        <v>0.2</v>
      </c>
      <c r="K983" s="2"/>
      <c r="L983" s="2"/>
    </row>
    <row r="984" spans="1:12">
      <c r="A984" s="2">
        <v>1081</v>
      </c>
      <c r="B984" s="2">
        <v>2017</v>
      </c>
      <c r="C984" s="2"/>
      <c r="D984" s="6">
        <v>21</v>
      </c>
      <c r="E984" s="8" t="str">
        <f>整行拆分结果!D981&amp;整行拆分结果!E981&amp;整行拆分结果!F981&amp;整行拆分结果!G981</f>
        <v>item_30017_13,item_10000001_115481</v>
      </c>
      <c r="F984" s="2" t="s">
        <v>28</v>
      </c>
      <c r="G984" s="2">
        <v>10</v>
      </c>
      <c r="H984" s="2">
        <v>47511</v>
      </c>
      <c r="I984">
        <v>0.105</v>
      </c>
      <c r="J984">
        <v>0.21</v>
      </c>
      <c r="K984" s="2"/>
      <c r="L984" s="2"/>
    </row>
    <row r="985" spans="1:12">
      <c r="A985" s="2">
        <v>1082</v>
      </c>
      <c r="B985" s="2">
        <v>2017</v>
      </c>
      <c r="C985" s="2"/>
      <c r="D985" s="6">
        <v>22</v>
      </c>
      <c r="E985" s="8" t="str">
        <f>整行拆分结果!D982&amp;整行拆分结果!E982&amp;整行拆分结果!F982&amp;整行拆分结果!G982</f>
        <v>item_30017_13,item_10000001_123827</v>
      </c>
      <c r="F985" s="2" t="s">
        <v>28</v>
      </c>
      <c r="G985" s="2">
        <v>11</v>
      </c>
      <c r="H985" s="2">
        <v>49411</v>
      </c>
      <c r="I985">
        <v>0.11</v>
      </c>
      <c r="J985">
        <v>0.22</v>
      </c>
      <c r="K985" s="2"/>
      <c r="L985" s="2"/>
    </row>
    <row r="986" spans="1:12">
      <c r="A986" s="2">
        <v>1083</v>
      </c>
      <c r="B986" s="2">
        <v>2017</v>
      </c>
      <c r="C986" s="2"/>
      <c r="D986" s="6">
        <v>23</v>
      </c>
      <c r="E986" s="8" t="str">
        <f>整行拆分结果!D983&amp;整行拆分结果!E983&amp;整行拆分结果!F983&amp;整行拆分结果!G983</f>
        <v>item_30017_13,item_10000001_132365</v>
      </c>
      <c r="F986" s="2" t="s">
        <v>28</v>
      </c>
      <c r="G986" s="2">
        <v>11</v>
      </c>
      <c r="H986" s="2">
        <v>51312</v>
      </c>
      <c r="I986">
        <v>0.115</v>
      </c>
      <c r="J986">
        <v>0.23</v>
      </c>
      <c r="K986" s="2"/>
      <c r="L986" s="2"/>
    </row>
    <row r="987" spans="1:12">
      <c r="A987" s="2">
        <v>1084</v>
      </c>
      <c r="B987" s="2">
        <v>2017</v>
      </c>
      <c r="C987" s="2"/>
      <c r="D987" s="6">
        <v>24</v>
      </c>
      <c r="E987" s="8" t="str">
        <f>整行拆分结果!D984&amp;整行拆分结果!E984&amp;整行拆分结果!F984&amp;整行拆分结果!G984</f>
        <v>item_30017_13,item_10000001_141091</v>
      </c>
      <c r="F987" s="2" t="s">
        <v>28</v>
      </c>
      <c r="G987" s="2">
        <v>12</v>
      </c>
      <c r="H987" s="2">
        <v>53212</v>
      </c>
      <c r="I987">
        <v>0.12</v>
      </c>
      <c r="J987">
        <v>0.24</v>
      </c>
      <c r="K987" s="2"/>
      <c r="L987" s="2"/>
    </row>
    <row r="988" spans="1:12">
      <c r="A988" s="2">
        <v>1085</v>
      </c>
      <c r="B988" s="2">
        <v>2017</v>
      </c>
      <c r="C988" s="2"/>
      <c r="D988" s="6">
        <v>25</v>
      </c>
      <c r="E988" s="8" t="str">
        <f>整行拆分结果!D985&amp;整行拆分结果!E985&amp;整行拆分结果!F985&amp;整行拆分结果!G985</f>
        <v>item_30017_13,item_10000001_150000</v>
      </c>
      <c r="F988" s="2" t="s">
        <v>28</v>
      </c>
      <c r="G988" s="2">
        <v>12</v>
      </c>
      <c r="H988" s="2">
        <v>55113</v>
      </c>
      <c r="I988">
        <v>0.125</v>
      </c>
      <c r="J988">
        <v>0.25</v>
      </c>
      <c r="K988" s="2"/>
      <c r="L988" s="2"/>
    </row>
    <row r="989" spans="1:12">
      <c r="A989" s="2">
        <v>1086</v>
      </c>
      <c r="B989" s="2">
        <v>2017</v>
      </c>
      <c r="C989" s="2"/>
      <c r="D989" s="6">
        <v>26</v>
      </c>
      <c r="E989" s="8" t="str">
        <f>整行拆分结果!D986&amp;整行拆分结果!E986&amp;整行拆分结果!F986&amp;整行拆分结果!G986</f>
        <v>item_30017_15,item_10000001_159090</v>
      </c>
      <c r="F989" s="2" t="s">
        <v>28</v>
      </c>
      <c r="G989" s="2">
        <v>13</v>
      </c>
      <c r="H989" s="2">
        <v>57013</v>
      </c>
      <c r="I989">
        <v>0.13</v>
      </c>
      <c r="J989">
        <v>0.26</v>
      </c>
      <c r="K989" s="2"/>
      <c r="L989" s="2"/>
    </row>
    <row r="990" spans="1:12">
      <c r="A990" s="2">
        <v>1087</v>
      </c>
      <c r="B990" s="2">
        <v>2017</v>
      </c>
      <c r="C990" s="2"/>
      <c r="D990" s="6">
        <v>27</v>
      </c>
      <c r="E990" s="8" t="str">
        <f>整行拆分结果!D987&amp;整行拆分结果!E987&amp;整行拆分结果!F987&amp;整行拆分结果!G987</f>
        <v>item_30017_15,item_10000001_168355</v>
      </c>
      <c r="F990" s="2" t="s">
        <v>28</v>
      </c>
      <c r="G990" s="2">
        <v>13</v>
      </c>
      <c r="H990" s="2">
        <v>58914</v>
      </c>
      <c r="I990">
        <v>0.135</v>
      </c>
      <c r="J990">
        <v>0.27</v>
      </c>
      <c r="K990" s="2"/>
      <c r="L990" s="2"/>
    </row>
    <row r="991" spans="1:12">
      <c r="A991" s="2">
        <v>1088</v>
      </c>
      <c r="B991" s="2">
        <v>2017</v>
      </c>
      <c r="C991" s="2"/>
      <c r="D991" s="6">
        <v>28</v>
      </c>
      <c r="E991" s="8" t="str">
        <f>整行拆分结果!D988&amp;整行拆分结果!E988&amp;整行拆分结果!F988&amp;整行拆分结果!G988</f>
        <v>item_30017_15,item_10000001_177794</v>
      </c>
      <c r="F991" s="2" t="s">
        <v>28</v>
      </c>
      <c r="G991" s="2">
        <v>14</v>
      </c>
      <c r="H991" s="2">
        <v>60814</v>
      </c>
      <c r="I991">
        <v>0.14</v>
      </c>
      <c r="J991">
        <v>0.28</v>
      </c>
      <c r="K991" s="2"/>
      <c r="L991" s="2"/>
    </row>
    <row r="992" spans="1:12">
      <c r="A992" s="2">
        <v>1089</v>
      </c>
      <c r="B992" s="2">
        <v>2017</v>
      </c>
      <c r="C992" s="2"/>
      <c r="D992" s="6">
        <v>29</v>
      </c>
      <c r="E992" s="8" t="str">
        <f>整行拆分结果!D989&amp;整行拆分结果!E989&amp;整行拆分结果!F989&amp;整行拆分结果!G989</f>
        <v>item_30017_15,item_10000001_187404</v>
      </c>
      <c r="F992" s="2" t="s">
        <v>28</v>
      </c>
      <c r="G992" s="2">
        <v>14</v>
      </c>
      <c r="H992" s="2">
        <v>62714</v>
      </c>
      <c r="I992">
        <v>0.145</v>
      </c>
      <c r="J992">
        <v>0.29</v>
      </c>
      <c r="K992" s="2"/>
      <c r="L992" s="2"/>
    </row>
    <row r="993" spans="1:12">
      <c r="A993" s="2">
        <v>1090</v>
      </c>
      <c r="B993" s="2">
        <v>2017</v>
      </c>
      <c r="C993" s="2"/>
      <c r="D993" s="6">
        <v>30</v>
      </c>
      <c r="E993" s="8" t="str">
        <f>整行拆分结果!D990&amp;整行拆分结果!E990&amp;整行拆分结果!F990&amp;整行拆分结果!G990</f>
        <v>item_30017_15,item_10000001_197180</v>
      </c>
      <c r="F993" s="2" t="s">
        <v>28</v>
      </c>
      <c r="G993" s="2">
        <v>15</v>
      </c>
      <c r="H993" s="2">
        <v>64615</v>
      </c>
      <c r="I993">
        <v>0.15</v>
      </c>
      <c r="J993">
        <v>0.3</v>
      </c>
      <c r="K993" s="2"/>
      <c r="L993" s="2"/>
    </row>
    <row r="994" spans="1:12">
      <c r="A994" s="2">
        <v>1091</v>
      </c>
      <c r="B994" s="2">
        <v>2017</v>
      </c>
      <c r="C994" s="2"/>
      <c r="D994" s="6">
        <v>31</v>
      </c>
      <c r="E994" s="8" t="str">
        <f>整行拆分结果!D991&amp;整行拆分结果!E991&amp;整行拆分结果!F991&amp;整行拆分结果!G991</f>
        <v>item_30017_17,item_10000001_207121</v>
      </c>
      <c r="F994" s="2" t="s">
        <v>28</v>
      </c>
      <c r="G994" s="2">
        <v>15</v>
      </c>
      <c r="H994" s="2">
        <v>66515</v>
      </c>
      <c r="I994">
        <v>0.155</v>
      </c>
      <c r="J994">
        <v>0.31</v>
      </c>
      <c r="K994" s="2"/>
      <c r="L994" s="2"/>
    </row>
    <row r="995" spans="1:12">
      <c r="A995" s="2">
        <v>1092</v>
      </c>
      <c r="B995" s="2">
        <v>2017</v>
      </c>
      <c r="C995" s="2"/>
      <c r="D995" s="6">
        <v>32</v>
      </c>
      <c r="E995" s="8" t="str">
        <f>整行拆分结果!D992&amp;整行拆分结果!E992&amp;整行拆分结果!F992&amp;整行拆分结果!G992</f>
        <v>item_30017_17,item_10000001_217223</v>
      </c>
      <c r="F995" s="2" t="s">
        <v>28</v>
      </c>
      <c r="G995" s="2">
        <v>16</v>
      </c>
      <c r="H995" s="2">
        <v>68416</v>
      </c>
      <c r="I995">
        <v>0.16</v>
      </c>
      <c r="J995">
        <v>0.32</v>
      </c>
      <c r="K995" s="2"/>
      <c r="L995" s="2"/>
    </row>
    <row r="996" spans="1:12">
      <c r="A996" s="2">
        <v>1093</v>
      </c>
      <c r="B996" s="2">
        <v>2017</v>
      </c>
      <c r="C996" s="2"/>
      <c r="D996" s="6">
        <v>33</v>
      </c>
      <c r="E996" s="8" t="str">
        <f>整行拆分结果!D993&amp;整行拆分结果!E993&amp;整行拆分结果!F993&amp;整行拆分结果!G993</f>
        <v>item_30017_17,item_10000001_227485</v>
      </c>
      <c r="F996" s="2" t="s">
        <v>28</v>
      </c>
      <c r="G996" s="2">
        <v>16</v>
      </c>
      <c r="H996" s="2">
        <v>70316</v>
      </c>
      <c r="I996">
        <v>0.165</v>
      </c>
      <c r="J996">
        <v>0.33</v>
      </c>
      <c r="K996" s="2"/>
      <c r="L996" s="2"/>
    </row>
    <row r="997" spans="1:12">
      <c r="A997" s="2">
        <v>1094</v>
      </c>
      <c r="B997" s="2">
        <v>2017</v>
      </c>
      <c r="C997" s="2"/>
      <c r="D997" s="6">
        <v>34</v>
      </c>
      <c r="E997" s="8" t="str">
        <f>整行拆分结果!D994&amp;整行拆分结果!E994&amp;整行拆分结果!F994&amp;整行拆分结果!G994</f>
        <v>item_30017_17,item_10000001_237902</v>
      </c>
      <c r="F997" s="2" t="s">
        <v>28</v>
      </c>
      <c r="G997" s="2">
        <v>17</v>
      </c>
      <c r="H997" s="2">
        <v>72217</v>
      </c>
      <c r="I997">
        <v>0.17</v>
      </c>
      <c r="J997">
        <v>0.34</v>
      </c>
      <c r="K997" s="2"/>
      <c r="L997" s="2"/>
    </row>
    <row r="998" spans="1:12">
      <c r="A998" s="2">
        <v>1095</v>
      </c>
      <c r="B998" s="2">
        <v>2017</v>
      </c>
      <c r="C998" s="2"/>
      <c r="D998" s="6">
        <v>35</v>
      </c>
      <c r="E998" s="8" t="str">
        <f>整行拆分结果!D995&amp;整行拆分结果!E995&amp;整行拆分结果!F995&amp;整行拆分结果!G995</f>
        <v>item_30017_17,item_10000001_248476</v>
      </c>
      <c r="F998" s="2" t="s">
        <v>28</v>
      </c>
      <c r="G998" s="2">
        <v>17</v>
      </c>
      <c r="H998" s="2">
        <v>74117</v>
      </c>
      <c r="I998">
        <v>0.175</v>
      </c>
      <c r="J998">
        <v>0.35</v>
      </c>
      <c r="K998" s="2"/>
      <c r="L998" s="2"/>
    </row>
    <row r="999" spans="1:12">
      <c r="A999" s="2">
        <v>1096</v>
      </c>
      <c r="B999" s="2">
        <v>2017</v>
      </c>
      <c r="C999" s="2"/>
      <c r="D999" s="6">
        <v>36</v>
      </c>
      <c r="E999" s="8" t="str">
        <f>整行拆分结果!D996&amp;整行拆分结果!E996&amp;整行拆分结果!F996&amp;整行拆分结果!G996</f>
        <v>item_30017_19,item_10000001_259200</v>
      </c>
      <c r="F999" s="2" t="s">
        <v>28</v>
      </c>
      <c r="G999" s="2">
        <v>18</v>
      </c>
      <c r="H999" s="2">
        <v>76018</v>
      </c>
      <c r="I999">
        <v>0.18</v>
      </c>
      <c r="J999">
        <v>0.36</v>
      </c>
      <c r="K999" s="2"/>
      <c r="L999" s="2"/>
    </row>
    <row r="1000" spans="1:12">
      <c r="A1000" s="2">
        <v>1097</v>
      </c>
      <c r="B1000" s="2">
        <v>2017</v>
      </c>
      <c r="C1000" s="2"/>
      <c r="D1000" s="6">
        <v>37</v>
      </c>
      <c r="E1000" s="8" t="str">
        <f>整行拆分结果!D997&amp;整行拆分结果!E997&amp;整行拆分结果!F997&amp;整行拆分结果!G997</f>
        <v>item_30017_19,item_10000001_270074</v>
      </c>
      <c r="F1000" s="2" t="s">
        <v>28</v>
      </c>
      <c r="G1000" s="2">
        <v>18</v>
      </c>
      <c r="H1000" s="2">
        <v>77918</v>
      </c>
      <c r="I1000">
        <v>0.185</v>
      </c>
      <c r="J1000">
        <v>0.37</v>
      </c>
      <c r="K1000" s="2"/>
      <c r="L1000" s="2"/>
    </row>
    <row r="1001" spans="1:12">
      <c r="A1001" s="2">
        <v>1098</v>
      </c>
      <c r="B1001" s="2">
        <v>2017</v>
      </c>
      <c r="C1001" s="2"/>
      <c r="D1001" s="6">
        <v>38</v>
      </c>
      <c r="E1001" s="8" t="str">
        <f>整行拆分结果!D998&amp;整行拆分结果!E998&amp;整行拆分结果!F998&amp;整行拆分结果!G998</f>
        <v>item_30017_19,item_10000001_281098</v>
      </c>
      <c r="F1001" s="2" t="s">
        <v>28</v>
      </c>
      <c r="G1001" s="2">
        <v>19</v>
      </c>
      <c r="H1001" s="2">
        <v>79819</v>
      </c>
      <c r="I1001">
        <v>0.19</v>
      </c>
      <c r="J1001">
        <v>0.38</v>
      </c>
      <c r="K1001" s="2"/>
      <c r="L1001" s="2"/>
    </row>
    <row r="1002" spans="1:12">
      <c r="A1002" s="2">
        <v>1099</v>
      </c>
      <c r="B1002" s="2">
        <v>2017</v>
      </c>
      <c r="C1002" s="2"/>
      <c r="D1002" s="6">
        <v>39</v>
      </c>
      <c r="E1002" s="8" t="str">
        <f>整行拆分结果!D999&amp;整行拆分结果!E999&amp;整行拆分结果!F999&amp;整行拆分结果!G999</f>
        <v>item_30017_19,item_10000001_292266</v>
      </c>
      <c r="F1002" s="2" t="s">
        <v>28</v>
      </c>
      <c r="G1002" s="2">
        <v>19</v>
      </c>
      <c r="H1002" s="2">
        <v>81719</v>
      </c>
      <c r="I1002">
        <v>0.195</v>
      </c>
      <c r="J1002">
        <v>0.39</v>
      </c>
      <c r="K1002" s="2"/>
      <c r="L1002" s="2"/>
    </row>
    <row r="1003" spans="1:12">
      <c r="A1003" s="2">
        <v>1100</v>
      </c>
      <c r="B1003" s="2">
        <v>2017</v>
      </c>
      <c r="C1003" s="2"/>
      <c r="D1003" s="6">
        <v>40</v>
      </c>
      <c r="E1003" s="8" t="str">
        <f>整行拆分结果!D1000&amp;整行拆分结果!E1000&amp;整行拆分结果!F1000&amp;整行拆分结果!G1000</f>
        <v>item_30017_19,item_10000001_303578</v>
      </c>
      <c r="F1003" s="2" t="s">
        <v>28</v>
      </c>
      <c r="G1003" s="2">
        <v>20</v>
      </c>
      <c r="H1003" s="2">
        <v>83619</v>
      </c>
      <c r="I1003">
        <v>0.2</v>
      </c>
      <c r="J1003">
        <v>0.4</v>
      </c>
      <c r="K1003" s="2"/>
      <c r="L1003" s="2"/>
    </row>
    <row r="1004" spans="1:12">
      <c r="A1004" s="2">
        <v>1101</v>
      </c>
      <c r="B1004" s="2">
        <v>2017</v>
      </c>
      <c r="C1004" s="2"/>
      <c r="D1004" s="6">
        <v>41</v>
      </c>
      <c r="E1004" s="8" t="str">
        <f>整行拆分结果!D1001&amp;整行拆分结果!E1001&amp;整行拆分结果!F1001&amp;整行拆分结果!G1001</f>
        <v>item_30017_22,item_10000001_315034</v>
      </c>
      <c r="F1004" s="2" t="s">
        <v>28</v>
      </c>
      <c r="G1004" s="2">
        <v>20</v>
      </c>
      <c r="H1004" s="2">
        <v>85520</v>
      </c>
      <c r="I1004">
        <v>0.205</v>
      </c>
      <c r="J1004">
        <v>0.41</v>
      </c>
      <c r="K1004" s="2"/>
      <c r="L1004" s="2"/>
    </row>
    <row r="1005" spans="1:12">
      <c r="A1005" s="2">
        <v>1102</v>
      </c>
      <c r="B1005" s="2">
        <v>2017</v>
      </c>
      <c r="C1005" s="2"/>
      <c r="D1005" s="6">
        <v>42</v>
      </c>
      <c r="E1005" s="8" t="str">
        <f>整行拆分结果!D1002&amp;整行拆分结果!E1002&amp;整行拆分结果!F1002&amp;整行拆分结果!G1002</f>
        <v>item_30017_22,item_10000001_326629</v>
      </c>
      <c r="F1005" s="2" t="s">
        <v>28</v>
      </c>
      <c r="G1005" s="2">
        <v>21</v>
      </c>
      <c r="H1005" s="2">
        <v>87420</v>
      </c>
      <c r="I1005">
        <v>0.21</v>
      </c>
      <c r="J1005">
        <v>0.42</v>
      </c>
      <c r="K1005" s="2"/>
      <c r="L1005" s="2"/>
    </row>
    <row r="1006" spans="1:12">
      <c r="A1006" s="2">
        <v>1103</v>
      </c>
      <c r="B1006" s="2">
        <v>2017</v>
      </c>
      <c r="C1006" s="2"/>
      <c r="D1006" s="6">
        <v>43</v>
      </c>
      <c r="E1006" s="8" t="str">
        <f>整行拆分结果!D1003&amp;整行拆分结果!E1003&amp;整行拆分结果!F1003&amp;整行拆分结果!G1003</f>
        <v>item_30017_22,item_10000001_338364</v>
      </c>
      <c r="F1006" s="2" t="s">
        <v>28</v>
      </c>
      <c r="G1006" s="2">
        <v>21</v>
      </c>
      <c r="H1006" s="2">
        <v>89321</v>
      </c>
      <c r="I1006">
        <v>0.215</v>
      </c>
      <c r="J1006">
        <v>0.43</v>
      </c>
      <c r="K1006" s="2"/>
      <c r="L1006" s="2"/>
    </row>
    <row r="1007" spans="1:12">
      <c r="A1007" s="2">
        <v>1104</v>
      </c>
      <c r="B1007" s="2">
        <v>2017</v>
      </c>
      <c r="C1007" s="2"/>
      <c r="D1007" s="6">
        <v>44</v>
      </c>
      <c r="E1007" s="8" t="str">
        <f>整行拆分结果!D1004&amp;整行拆分结果!E1004&amp;整行拆分结果!F1004&amp;整行拆分结果!G1004</f>
        <v>item_30017_22,item_10000001_350236</v>
      </c>
      <c r="F1007" s="2" t="s">
        <v>28</v>
      </c>
      <c r="G1007" s="2">
        <v>22</v>
      </c>
      <c r="H1007" s="2">
        <v>91221</v>
      </c>
      <c r="I1007">
        <v>0.22</v>
      </c>
      <c r="J1007">
        <v>0.44</v>
      </c>
      <c r="K1007" s="2"/>
      <c r="L1007" s="2"/>
    </row>
    <row r="1008" spans="1:12">
      <c r="A1008" s="2">
        <v>1105</v>
      </c>
      <c r="B1008" s="2">
        <v>2017</v>
      </c>
      <c r="C1008" s="2"/>
      <c r="D1008" s="6">
        <v>45</v>
      </c>
      <c r="E1008" s="8" t="str">
        <f>整行拆分结果!D1005&amp;整行拆分结果!E1005&amp;整行拆分结果!F1005&amp;整行拆分结果!G1005</f>
        <v>item_30017_22,item_10000001_362243</v>
      </c>
      <c r="F1008" s="2" t="s">
        <v>28</v>
      </c>
      <c r="G1008" s="2">
        <v>22</v>
      </c>
      <c r="H1008" s="2">
        <v>93122</v>
      </c>
      <c r="I1008">
        <v>0.225</v>
      </c>
      <c r="J1008">
        <v>0.45</v>
      </c>
      <c r="K1008" s="2"/>
      <c r="L1008" s="2"/>
    </row>
    <row r="1009" spans="1:12">
      <c r="A1009" s="2">
        <v>1106</v>
      </c>
      <c r="B1009" s="2">
        <v>2017</v>
      </c>
      <c r="C1009" s="2"/>
      <c r="D1009" s="6">
        <v>46</v>
      </c>
      <c r="E1009" s="8" t="str">
        <f>整行拆分结果!D1006&amp;整行拆分结果!E1006&amp;整行拆分结果!F1006&amp;整行拆分结果!G1006</f>
        <v>item_30017_25,item_10000001_374384</v>
      </c>
      <c r="F1009" s="2" t="s">
        <v>28</v>
      </c>
      <c r="G1009" s="2">
        <v>23</v>
      </c>
      <c r="H1009" s="2">
        <v>95022</v>
      </c>
      <c r="I1009">
        <v>0.23</v>
      </c>
      <c r="J1009">
        <v>0.46</v>
      </c>
      <c r="K1009" s="2"/>
      <c r="L1009" s="2"/>
    </row>
    <row r="1010" spans="1:12">
      <c r="A1010" s="2">
        <v>1107</v>
      </c>
      <c r="B1010" s="2">
        <v>2017</v>
      </c>
      <c r="C1010" s="2"/>
      <c r="D1010" s="6">
        <v>47</v>
      </c>
      <c r="E1010" s="8" t="str">
        <f>整行拆分结果!D1007&amp;整行拆分结果!E1007&amp;整行拆分结果!F1007&amp;整行拆分结果!G1007</f>
        <v>item_30017_25,item_10000001_386659</v>
      </c>
      <c r="F1010" s="2" t="s">
        <v>28</v>
      </c>
      <c r="G1010" s="2">
        <v>23</v>
      </c>
      <c r="H1010" s="2">
        <v>96923</v>
      </c>
      <c r="I1010">
        <v>0.235</v>
      </c>
      <c r="J1010">
        <v>0.47</v>
      </c>
      <c r="K1010" s="2"/>
      <c r="L1010" s="2"/>
    </row>
    <row r="1011" spans="1:12">
      <c r="A1011" s="2">
        <v>1108</v>
      </c>
      <c r="B1011" s="2">
        <v>2017</v>
      </c>
      <c r="C1011" s="2"/>
      <c r="D1011" s="6">
        <v>48</v>
      </c>
      <c r="E1011" s="8" t="str">
        <f>整行拆分结果!D1008&amp;整行拆分结果!E1008&amp;整行拆分结果!F1008&amp;整行拆分结果!G1008</f>
        <v>item_30017_25,item_10000001_399065</v>
      </c>
      <c r="F1011" s="2" t="s">
        <v>28</v>
      </c>
      <c r="G1011" s="2">
        <v>24</v>
      </c>
      <c r="H1011" s="2">
        <v>98823</v>
      </c>
      <c r="I1011">
        <v>0.24</v>
      </c>
      <c r="J1011">
        <v>0.48</v>
      </c>
      <c r="K1011" s="2"/>
      <c r="L1011" s="2"/>
    </row>
    <row r="1012" spans="1:12">
      <c r="A1012" s="2">
        <v>1109</v>
      </c>
      <c r="B1012" s="2">
        <v>2017</v>
      </c>
      <c r="C1012" s="2"/>
      <c r="D1012" s="6">
        <v>49</v>
      </c>
      <c r="E1012" s="8" t="str">
        <f>整行拆分结果!D1009&amp;整行拆分结果!E1009&amp;整行拆分结果!F1009&amp;整行拆分结果!G1009</f>
        <v>item_30017_25,item_10000001_411600</v>
      </c>
      <c r="F1012" s="2" t="s">
        <v>28</v>
      </c>
      <c r="G1012" s="2">
        <v>24</v>
      </c>
      <c r="H1012" s="2">
        <v>100723</v>
      </c>
      <c r="I1012">
        <v>0.245</v>
      </c>
      <c r="J1012">
        <v>0.49</v>
      </c>
      <c r="K1012" s="2"/>
      <c r="L1012" s="2"/>
    </row>
    <row r="1013" spans="1:12">
      <c r="A1013" s="2">
        <v>1110</v>
      </c>
      <c r="B1013" s="2">
        <v>2017</v>
      </c>
      <c r="C1013" s="2"/>
      <c r="D1013" s="6">
        <v>50</v>
      </c>
      <c r="E1013" s="8" t="str">
        <f>整行拆分结果!D1010&amp;整行拆分结果!E1010&amp;整行拆分结果!F1010&amp;整行拆分结果!G1010</f>
        <v>item_30017_25,item_10000001_424264</v>
      </c>
      <c r="F1013" s="2" t="s">
        <v>28</v>
      </c>
      <c r="G1013" s="2">
        <v>25</v>
      </c>
      <c r="H1013" s="2">
        <v>102624</v>
      </c>
      <c r="I1013">
        <v>0.25</v>
      </c>
      <c r="J1013">
        <v>0.5</v>
      </c>
      <c r="K1013" s="2"/>
      <c r="L1013" s="2"/>
    </row>
    <row r="1014" spans="1:12">
      <c r="A1014" s="2">
        <v>1111</v>
      </c>
      <c r="B1014" s="2">
        <v>2017</v>
      </c>
      <c r="C1014" s="2"/>
      <c r="D1014" s="6">
        <v>51</v>
      </c>
      <c r="E1014" s="8" t="str">
        <f>整行拆分结果!D1011&amp;整行拆分结果!E1011&amp;整行拆分结果!F1011&amp;整行拆分结果!G1011</f>
        <v>item_30017_28,item_10000001_437056</v>
      </c>
      <c r="F1014" s="2" t="s">
        <v>28</v>
      </c>
      <c r="G1014" s="2">
        <v>25</v>
      </c>
      <c r="H1014" s="2">
        <v>104524</v>
      </c>
      <c r="I1014">
        <v>0.255</v>
      </c>
      <c r="J1014">
        <v>0.51</v>
      </c>
      <c r="K1014" s="2"/>
      <c r="L1014" s="2"/>
    </row>
    <row r="1015" spans="1:12">
      <c r="A1015" s="2">
        <v>1112</v>
      </c>
      <c r="B1015" s="2">
        <v>2017</v>
      </c>
      <c r="C1015" s="2"/>
      <c r="D1015" s="6">
        <v>52</v>
      </c>
      <c r="E1015" s="8" t="str">
        <f>整行拆分结果!D1012&amp;整行拆分结果!E1012&amp;整行拆分结果!F1012&amp;整行拆分结果!G1012</f>
        <v>item_30017_28,item_10000001_449972</v>
      </c>
      <c r="F1015" s="2" t="s">
        <v>28</v>
      </c>
      <c r="G1015" s="2">
        <v>26</v>
      </c>
      <c r="H1015" s="2">
        <v>106425</v>
      </c>
      <c r="I1015">
        <v>0.26</v>
      </c>
      <c r="J1015">
        <v>0.52</v>
      </c>
      <c r="K1015" s="2"/>
      <c r="L1015" s="2"/>
    </row>
    <row r="1016" spans="1:12">
      <c r="A1016" s="2">
        <v>1113</v>
      </c>
      <c r="B1016" s="2">
        <v>2017</v>
      </c>
      <c r="C1016" s="2"/>
      <c r="D1016" s="6">
        <v>53</v>
      </c>
      <c r="E1016" s="8" t="str">
        <f>整行拆分结果!D1013&amp;整行拆分结果!E1013&amp;整行拆分结果!F1013&amp;整行拆分结果!G1013</f>
        <v>item_30017_28,item_10000001_463015</v>
      </c>
      <c r="F1016" s="2" t="s">
        <v>28</v>
      </c>
      <c r="G1016" s="2">
        <v>26</v>
      </c>
      <c r="H1016" s="2">
        <v>108325</v>
      </c>
      <c r="I1016">
        <v>0.265</v>
      </c>
      <c r="J1016">
        <v>0.53</v>
      </c>
      <c r="K1016" s="2"/>
      <c r="L1016" s="2"/>
    </row>
    <row r="1017" spans="1:12">
      <c r="A1017" s="2">
        <v>1114</v>
      </c>
      <c r="B1017" s="2">
        <v>2017</v>
      </c>
      <c r="C1017" s="2"/>
      <c r="D1017" s="6">
        <v>54</v>
      </c>
      <c r="E1017" s="8" t="str">
        <f>整行拆分结果!D1014&amp;整行拆分结果!E1014&amp;整行拆分结果!F1014&amp;整行拆分结果!G1014</f>
        <v>item_30017_28,item_10000001_476180</v>
      </c>
      <c r="F1017" s="2" t="s">
        <v>28</v>
      </c>
      <c r="G1017" s="2">
        <v>27</v>
      </c>
      <c r="H1017" s="2">
        <v>110226</v>
      </c>
      <c r="I1017">
        <v>0.27</v>
      </c>
      <c r="J1017">
        <v>0.54</v>
      </c>
      <c r="K1017" s="2"/>
      <c r="L1017" s="2"/>
    </row>
    <row r="1018" spans="1:12">
      <c r="A1018" s="2">
        <v>1115</v>
      </c>
      <c r="B1018" s="2">
        <v>2017</v>
      </c>
      <c r="C1018" s="2"/>
      <c r="D1018" s="6">
        <v>55</v>
      </c>
      <c r="E1018" s="8" t="str">
        <f>整行拆分结果!D1015&amp;整行拆分结果!E1015&amp;整行拆分结果!F1015&amp;整行拆分结果!G1015</f>
        <v>item_30017_28,item_10000001_489469</v>
      </c>
      <c r="F1018" s="2" t="s">
        <v>28</v>
      </c>
      <c r="G1018" s="2">
        <v>27</v>
      </c>
      <c r="H1018" s="2">
        <v>112126</v>
      </c>
      <c r="I1018">
        <v>0.275</v>
      </c>
      <c r="J1018">
        <v>0.55</v>
      </c>
      <c r="K1018" s="2"/>
      <c r="L1018" s="2"/>
    </row>
    <row r="1019" spans="1:12">
      <c r="A1019" s="2">
        <v>1116</v>
      </c>
      <c r="B1019" s="2">
        <v>2017</v>
      </c>
      <c r="C1019" s="2"/>
      <c r="D1019" s="6">
        <v>56</v>
      </c>
      <c r="E1019" s="8" t="str">
        <f>整行拆分结果!D1016&amp;整行拆分结果!E1016&amp;整行拆分结果!F1016&amp;整行拆分结果!G1016</f>
        <v>item_30017_31,item_10000001_502879</v>
      </c>
      <c r="F1019" s="2" t="s">
        <v>28</v>
      </c>
      <c r="G1019" s="2">
        <v>28</v>
      </c>
      <c r="H1019" s="2">
        <v>114027</v>
      </c>
      <c r="I1019">
        <v>0.28</v>
      </c>
      <c r="J1019">
        <v>0.56</v>
      </c>
      <c r="K1019" s="2"/>
      <c r="L1019" s="2"/>
    </row>
    <row r="1020" spans="1:12">
      <c r="A1020" s="2">
        <v>1117</v>
      </c>
      <c r="B1020" s="2">
        <v>2017</v>
      </c>
      <c r="C1020" s="2"/>
      <c r="D1020" s="6">
        <v>57</v>
      </c>
      <c r="E1020" s="8" t="str">
        <f>整行拆分结果!D1017&amp;整行拆分结果!E1017&amp;整行拆分结果!F1017&amp;整行拆分结果!G1017</f>
        <v>item_30017_31,item_10000001_516409</v>
      </c>
      <c r="F1020" s="2" t="s">
        <v>28</v>
      </c>
      <c r="G1020" s="2">
        <v>28</v>
      </c>
      <c r="H1020" s="2">
        <v>115927</v>
      </c>
      <c r="I1020">
        <v>0.285</v>
      </c>
      <c r="J1020">
        <v>0.57</v>
      </c>
      <c r="K1020" s="2"/>
      <c r="L1020" s="2"/>
    </row>
    <row r="1021" spans="1:12">
      <c r="A1021" s="2">
        <v>1118</v>
      </c>
      <c r="B1021" s="2">
        <v>2017</v>
      </c>
      <c r="C1021" s="2"/>
      <c r="D1021" s="6">
        <v>58</v>
      </c>
      <c r="E1021" s="8" t="str">
        <f>整行拆分结果!D1018&amp;整行拆分结果!E1018&amp;整行拆分结果!F1018&amp;整行拆分结果!G1018</f>
        <v>item_30017_31,item_10000001_530058</v>
      </c>
      <c r="F1021" s="2" t="s">
        <v>28</v>
      </c>
      <c r="G1021" s="2">
        <v>29</v>
      </c>
      <c r="H1021" s="2">
        <v>117828</v>
      </c>
      <c r="I1021">
        <v>0.29</v>
      </c>
      <c r="J1021">
        <v>0.58</v>
      </c>
      <c r="K1021" s="2"/>
      <c r="L1021" s="2"/>
    </row>
    <row r="1022" spans="1:12">
      <c r="A1022" s="2">
        <v>1119</v>
      </c>
      <c r="B1022" s="2">
        <v>2017</v>
      </c>
      <c r="C1022" s="2"/>
      <c r="D1022" s="6">
        <v>59</v>
      </c>
      <c r="E1022" s="8" t="str">
        <f>整行拆分结果!D1019&amp;整行拆分结果!E1019&amp;整行拆分结果!F1019&amp;整行拆分结果!G1019</f>
        <v>item_30017_31,item_10000001_543826</v>
      </c>
      <c r="F1022" s="2" t="s">
        <v>28</v>
      </c>
      <c r="G1022" s="2">
        <v>29</v>
      </c>
      <c r="H1022" s="2">
        <v>119728</v>
      </c>
      <c r="I1022">
        <v>0.295</v>
      </c>
      <c r="J1022">
        <v>0.59</v>
      </c>
      <c r="K1022" s="2"/>
      <c r="L1022" s="2"/>
    </row>
    <row r="1023" spans="1:12">
      <c r="A1023" s="2">
        <v>1120</v>
      </c>
      <c r="B1023" s="2">
        <v>2017</v>
      </c>
      <c r="C1023" s="2"/>
      <c r="D1023" s="6">
        <v>60</v>
      </c>
      <c r="E1023" s="8" t="str">
        <f>整行拆分结果!D1020&amp;整行拆分结果!E1020&amp;整行拆分结果!F1020&amp;整行拆分结果!G1020</f>
        <v>item_30017_31,item_10000001_557710</v>
      </c>
      <c r="F1023" s="2" t="s">
        <v>28</v>
      </c>
      <c r="G1023" s="2">
        <v>30</v>
      </c>
      <c r="H1023" s="2">
        <v>121628</v>
      </c>
      <c r="I1023">
        <v>0.3</v>
      </c>
      <c r="J1023">
        <v>0.6</v>
      </c>
      <c r="K1023" s="2"/>
      <c r="L1023" s="2"/>
    </row>
    <row r="1024" spans="1:12">
      <c r="A1024" s="2">
        <v>1121</v>
      </c>
      <c r="B1024" s="2">
        <v>2018</v>
      </c>
      <c r="C1024" s="2"/>
      <c r="D1024" s="6">
        <v>1</v>
      </c>
      <c r="E1024" s="8" t="str">
        <f>整行拆分结果!D1021&amp;整行拆分结果!E1021&amp;整行拆分结果!F1021&amp;整行拆分结果!G1021</f>
        <v>item_30018_5,item_10000001_1200</v>
      </c>
      <c r="F1024" s="2" t="s">
        <v>28</v>
      </c>
      <c r="G1024" s="2">
        <v>0</v>
      </c>
      <c r="H1024" s="2">
        <v>25882</v>
      </c>
      <c r="I1024">
        <v>0.005</v>
      </c>
      <c r="J1024">
        <v>0.01</v>
      </c>
      <c r="K1024" s="2"/>
      <c r="L1024" s="2"/>
    </row>
    <row r="1025" spans="1:12">
      <c r="A1025" s="2">
        <v>1122</v>
      </c>
      <c r="B1025" s="2">
        <v>2018</v>
      </c>
      <c r="C1025" s="2"/>
      <c r="D1025" s="6">
        <v>2</v>
      </c>
      <c r="E1025" s="8" t="str">
        <f>整行拆分结果!D1022&amp;整行拆分结果!E1022&amp;整行拆分结果!F1022&amp;整行拆分结果!G1022</f>
        <v>item_30018_5,item_10000001_3394</v>
      </c>
      <c r="F1025" s="2" t="s">
        <v>28</v>
      </c>
      <c r="G1025" s="2">
        <v>1</v>
      </c>
      <c r="H1025" s="2">
        <v>31058</v>
      </c>
      <c r="I1025">
        <v>0.01</v>
      </c>
      <c r="J1025">
        <v>0.02</v>
      </c>
      <c r="K1025" s="2"/>
      <c r="L1025" s="2"/>
    </row>
    <row r="1026" spans="1:12">
      <c r="A1026" s="2">
        <v>1123</v>
      </c>
      <c r="B1026" s="2">
        <v>2018</v>
      </c>
      <c r="C1026" s="2"/>
      <c r="D1026" s="6">
        <v>3</v>
      </c>
      <c r="E1026" s="8" t="str">
        <f>整行拆分结果!D1023&amp;整行拆分结果!E1023&amp;整行拆分结果!F1023&amp;整行拆分结果!G1023</f>
        <v>item_30018_5,item_10000001_6235</v>
      </c>
      <c r="F1026" s="2" t="s">
        <v>28</v>
      </c>
      <c r="G1026" s="2">
        <v>1</v>
      </c>
      <c r="H1026" s="2">
        <v>36235</v>
      </c>
      <c r="I1026">
        <v>0.015</v>
      </c>
      <c r="J1026">
        <v>0.03</v>
      </c>
      <c r="K1026" s="2"/>
      <c r="L1026" s="2"/>
    </row>
    <row r="1027" spans="1:12">
      <c r="A1027" s="2">
        <v>1124</v>
      </c>
      <c r="B1027" s="2">
        <v>2018</v>
      </c>
      <c r="C1027" s="2"/>
      <c r="D1027" s="6">
        <v>4</v>
      </c>
      <c r="E1027" s="8" t="str">
        <f>整行拆分结果!D1024&amp;整行拆分结果!E1024&amp;整行拆分结果!F1024&amp;整行拆分结果!G1024</f>
        <v>item_30018_5,item_10000001_9600</v>
      </c>
      <c r="F1027" s="2" t="s">
        <v>28</v>
      </c>
      <c r="G1027" s="2">
        <v>2</v>
      </c>
      <c r="H1027" s="2">
        <v>41411</v>
      </c>
      <c r="I1027">
        <v>0.02</v>
      </c>
      <c r="J1027">
        <v>0.04</v>
      </c>
      <c r="K1027" s="2"/>
      <c r="L1027" s="2"/>
    </row>
    <row r="1028" spans="1:12">
      <c r="A1028" s="2">
        <v>1125</v>
      </c>
      <c r="B1028" s="2">
        <v>2018</v>
      </c>
      <c r="C1028" s="2"/>
      <c r="D1028" s="6">
        <v>5</v>
      </c>
      <c r="E1028" s="8" t="str">
        <f>整行拆分结果!D1025&amp;整行拆分结果!E1025&amp;整行拆分结果!F1025&amp;整行拆分结果!G1025</f>
        <v>item_30018_5,item_10000001_13416</v>
      </c>
      <c r="F1028" s="2" t="s">
        <v>28</v>
      </c>
      <c r="G1028" s="2">
        <v>2</v>
      </c>
      <c r="H1028" s="2">
        <v>46588</v>
      </c>
      <c r="I1028">
        <v>0.025</v>
      </c>
      <c r="J1028">
        <v>0.05</v>
      </c>
      <c r="K1028" s="2"/>
      <c r="L1028" s="2"/>
    </row>
    <row r="1029" spans="1:12">
      <c r="A1029" s="2">
        <v>1126</v>
      </c>
      <c r="B1029" s="2">
        <v>2018</v>
      </c>
      <c r="C1029" s="2"/>
      <c r="D1029" s="6">
        <v>6</v>
      </c>
      <c r="E1029" s="8" t="str">
        <f>整行拆分结果!D1026&amp;整行拆分结果!E1026&amp;整行拆分结果!F1026&amp;整行拆分结果!G1026</f>
        <v>item_30018_7,item_10000001_17636</v>
      </c>
      <c r="F1029" s="2" t="s">
        <v>28</v>
      </c>
      <c r="G1029" s="2">
        <v>3</v>
      </c>
      <c r="H1029" s="2">
        <v>51764</v>
      </c>
      <c r="I1029">
        <v>0.03</v>
      </c>
      <c r="J1029">
        <v>0.06</v>
      </c>
      <c r="K1029" s="2"/>
      <c r="L1029" s="2"/>
    </row>
    <row r="1030" spans="1:12">
      <c r="A1030" s="2">
        <v>1127</v>
      </c>
      <c r="B1030" s="2">
        <v>2018</v>
      </c>
      <c r="C1030" s="2"/>
      <c r="D1030" s="6">
        <v>7</v>
      </c>
      <c r="E1030" s="8" t="str">
        <f>整行拆分结果!D1027&amp;整行拆分结果!E1027&amp;整行拆分结果!F1027&amp;整行拆分结果!G1027</f>
        <v>item_30018_7,item_10000001_22224</v>
      </c>
      <c r="F1030" s="2" t="s">
        <v>28</v>
      </c>
      <c r="G1030" s="2">
        <v>3</v>
      </c>
      <c r="H1030" s="2">
        <v>56941</v>
      </c>
      <c r="I1030">
        <v>0.035</v>
      </c>
      <c r="J1030">
        <v>0.07</v>
      </c>
      <c r="K1030" s="2"/>
      <c r="L1030" s="2"/>
    </row>
    <row r="1031" spans="1:12">
      <c r="A1031" s="2">
        <v>1128</v>
      </c>
      <c r="B1031" s="2">
        <v>2018</v>
      </c>
      <c r="C1031" s="2"/>
      <c r="D1031" s="6">
        <v>8</v>
      </c>
      <c r="E1031" s="8" t="str">
        <f>整行拆分结果!D1028&amp;整行拆分结果!E1028&amp;整行拆分结果!F1028&amp;整行拆分结果!G1028</f>
        <v>item_30018_7,item_10000001_27152</v>
      </c>
      <c r="F1031" s="2" t="s">
        <v>28</v>
      </c>
      <c r="G1031" s="2">
        <v>4</v>
      </c>
      <c r="H1031" s="2">
        <v>62117</v>
      </c>
      <c r="I1031">
        <v>0.04</v>
      </c>
      <c r="J1031">
        <v>0.08</v>
      </c>
      <c r="K1031" s="2"/>
      <c r="L1031" s="2"/>
    </row>
    <row r="1032" spans="1:12">
      <c r="A1032" s="2">
        <v>1129</v>
      </c>
      <c r="B1032" s="2">
        <v>2018</v>
      </c>
      <c r="C1032" s="2"/>
      <c r="D1032" s="6">
        <v>9</v>
      </c>
      <c r="E1032" s="8" t="str">
        <f>整行拆分结果!D1029&amp;整行拆分结果!E1029&amp;整行拆分结果!F1029&amp;整行拆分结果!G1029</f>
        <v>item_30018_7,item_10000001_32400</v>
      </c>
      <c r="F1032" s="2" t="s">
        <v>28</v>
      </c>
      <c r="G1032" s="2">
        <v>4</v>
      </c>
      <c r="H1032" s="2">
        <v>67294</v>
      </c>
      <c r="I1032">
        <v>0.045</v>
      </c>
      <c r="J1032">
        <v>0.09</v>
      </c>
      <c r="K1032" s="2"/>
      <c r="L1032" s="2"/>
    </row>
    <row r="1033" spans="1:12">
      <c r="A1033" s="2">
        <v>1130</v>
      </c>
      <c r="B1033" s="2">
        <v>2018</v>
      </c>
      <c r="C1033" s="2"/>
      <c r="D1033" s="6">
        <v>10</v>
      </c>
      <c r="E1033" s="8" t="str">
        <f>整行拆分结果!D1030&amp;整行拆分结果!E1030&amp;整行拆分结果!F1030&amp;整行拆分结果!G1030</f>
        <v>item_30018_7,item_10000001_37948</v>
      </c>
      <c r="F1033" s="2" t="s">
        <v>28</v>
      </c>
      <c r="G1033" s="2">
        <v>5</v>
      </c>
      <c r="H1033" s="2">
        <v>72470</v>
      </c>
      <c r="I1033">
        <v>0.05</v>
      </c>
      <c r="J1033">
        <v>0.1</v>
      </c>
      <c r="K1033" s="2"/>
      <c r="L1033" s="2"/>
    </row>
    <row r="1034" spans="1:12">
      <c r="A1034" s="2">
        <v>1131</v>
      </c>
      <c r="B1034" s="2">
        <v>2018</v>
      </c>
      <c r="C1034" s="2"/>
      <c r="D1034" s="6">
        <v>11</v>
      </c>
      <c r="E1034" s="8" t="str">
        <f>整行拆分结果!D1031&amp;整行拆分结果!E1031&amp;整行拆分结果!F1031&amp;整行拆分结果!G1031</f>
        <v>item_30018_9,item_10000001_43780</v>
      </c>
      <c r="F1034" s="2" t="s">
        <v>28</v>
      </c>
      <c r="G1034" s="2">
        <v>5</v>
      </c>
      <c r="H1034" s="2">
        <v>77647</v>
      </c>
      <c r="I1034">
        <v>0.055</v>
      </c>
      <c r="J1034">
        <v>0.11</v>
      </c>
      <c r="K1034" s="2"/>
      <c r="L1034" s="2"/>
    </row>
    <row r="1035" spans="1:12">
      <c r="A1035" s="2">
        <v>1132</v>
      </c>
      <c r="B1035" s="2">
        <v>2018</v>
      </c>
      <c r="C1035" s="2"/>
      <c r="D1035" s="6">
        <v>12</v>
      </c>
      <c r="E1035" s="8" t="str">
        <f>整行拆分结果!D1032&amp;整行拆分结果!E1032&amp;整行拆分结果!F1032&amp;整行拆分结果!G1032</f>
        <v>item_30018_9,item_10000001_49883</v>
      </c>
      <c r="F1035" s="2" t="s">
        <v>28</v>
      </c>
      <c r="G1035" s="2">
        <v>6</v>
      </c>
      <c r="H1035" s="2">
        <v>82823</v>
      </c>
      <c r="I1035">
        <v>0.06</v>
      </c>
      <c r="J1035">
        <v>0.12</v>
      </c>
      <c r="K1035" s="2"/>
      <c r="L1035" s="2"/>
    </row>
    <row r="1036" spans="1:12">
      <c r="A1036" s="2">
        <v>1133</v>
      </c>
      <c r="B1036" s="2">
        <v>2018</v>
      </c>
      <c r="C1036" s="2"/>
      <c r="D1036" s="6">
        <v>13</v>
      </c>
      <c r="E1036" s="8" t="str">
        <f>整行拆分结果!D1033&amp;整行拆分结果!E1033&amp;整行拆分结果!F1033&amp;整行拆分结果!G1033</f>
        <v>item_30018_9,item_10000001_56246</v>
      </c>
      <c r="F1036" s="2" t="s">
        <v>28</v>
      </c>
      <c r="G1036" s="2">
        <v>6</v>
      </c>
      <c r="H1036" s="2">
        <v>88000</v>
      </c>
      <c r="I1036">
        <v>0.065</v>
      </c>
      <c r="J1036">
        <v>0.13</v>
      </c>
      <c r="K1036" s="2"/>
      <c r="L1036" s="2"/>
    </row>
    <row r="1037" spans="1:12">
      <c r="A1037" s="2">
        <v>1134</v>
      </c>
      <c r="B1037" s="2">
        <v>2018</v>
      </c>
      <c r="C1037" s="2"/>
      <c r="D1037" s="6">
        <v>14</v>
      </c>
      <c r="E1037" s="8" t="str">
        <f>整行拆分结果!D1034&amp;整行拆分结果!E1034&amp;整行拆分结果!F1034&amp;整行拆分结果!G1034</f>
        <v>item_30018_9,item_10000001_62860</v>
      </c>
      <c r="F1037" s="2" t="s">
        <v>28</v>
      </c>
      <c r="G1037" s="2">
        <v>7</v>
      </c>
      <c r="H1037" s="2">
        <v>93176</v>
      </c>
      <c r="I1037">
        <v>0.07</v>
      </c>
      <c r="J1037">
        <v>0.14</v>
      </c>
      <c r="K1037" s="2"/>
      <c r="L1037" s="2"/>
    </row>
    <row r="1038" spans="1:12">
      <c r="A1038" s="2">
        <v>1135</v>
      </c>
      <c r="B1038" s="2">
        <v>2018</v>
      </c>
      <c r="C1038" s="2"/>
      <c r="D1038" s="6">
        <v>15</v>
      </c>
      <c r="E1038" s="8" t="str">
        <f>整行拆分结果!D1035&amp;整行拆分结果!E1035&amp;整行拆分结果!F1035&amp;整行拆分结果!G1035</f>
        <v>item_30018_9,item_10000001_69714</v>
      </c>
      <c r="F1038" s="2" t="s">
        <v>28</v>
      </c>
      <c r="G1038" s="2">
        <v>7</v>
      </c>
      <c r="H1038" s="2">
        <v>98352</v>
      </c>
      <c r="I1038">
        <v>0.075</v>
      </c>
      <c r="J1038">
        <v>0.15</v>
      </c>
      <c r="K1038" s="2"/>
      <c r="L1038" s="2"/>
    </row>
    <row r="1039" spans="1:12">
      <c r="A1039" s="2">
        <v>1136</v>
      </c>
      <c r="B1039" s="2">
        <v>2018</v>
      </c>
      <c r="C1039" s="2"/>
      <c r="D1039" s="6">
        <v>16</v>
      </c>
      <c r="E1039" s="8" t="str">
        <f>整行拆分结果!D1036&amp;整行拆分结果!E1036&amp;整行拆分结果!F1036&amp;整行拆分结果!G1036</f>
        <v>item_30018_11,item_10000001_76800</v>
      </c>
      <c r="F1039" s="2" t="s">
        <v>28</v>
      </c>
      <c r="G1039" s="2">
        <v>8</v>
      </c>
      <c r="H1039" s="2">
        <v>103529</v>
      </c>
      <c r="I1039">
        <v>0.08</v>
      </c>
      <c r="J1039">
        <v>0.16</v>
      </c>
      <c r="K1039" s="2"/>
      <c r="L1039" s="2"/>
    </row>
    <row r="1040" spans="1:12">
      <c r="A1040" s="2">
        <v>1137</v>
      </c>
      <c r="B1040" s="2">
        <v>2018</v>
      </c>
      <c r="C1040" s="2"/>
      <c r="D1040" s="6">
        <v>17</v>
      </c>
      <c r="E1040" s="8" t="str">
        <f>整行拆分结果!D1037&amp;整行拆分结果!E1037&amp;整行拆分结果!F1037&amp;整行拆分结果!G1037</f>
        <v>item_30018_11,item_10000001_84112</v>
      </c>
      <c r="F1040" s="2" t="s">
        <v>28</v>
      </c>
      <c r="G1040" s="2">
        <v>8</v>
      </c>
      <c r="H1040" s="2">
        <v>108705</v>
      </c>
      <c r="I1040">
        <v>0.085</v>
      </c>
      <c r="J1040">
        <v>0.17</v>
      </c>
      <c r="K1040" s="2"/>
      <c r="L1040" s="2"/>
    </row>
    <row r="1041" spans="1:12">
      <c r="A1041" s="2">
        <v>1138</v>
      </c>
      <c r="B1041" s="2">
        <v>2018</v>
      </c>
      <c r="C1041" s="2"/>
      <c r="D1041" s="6">
        <v>18</v>
      </c>
      <c r="E1041" s="8" t="str">
        <f>整行拆分结果!D1038&amp;整行拆分结果!E1038&amp;整行拆分结果!F1038&amp;整行拆分结果!G1038</f>
        <v>item_30018_11,item_10000001_91642</v>
      </c>
      <c r="F1041" s="2" t="s">
        <v>28</v>
      </c>
      <c r="G1041" s="2">
        <v>9</v>
      </c>
      <c r="H1041" s="2">
        <v>113882</v>
      </c>
      <c r="I1041">
        <v>0.09</v>
      </c>
      <c r="J1041">
        <v>0.18</v>
      </c>
      <c r="K1041" s="2"/>
      <c r="L1041" s="2"/>
    </row>
    <row r="1042" spans="1:12">
      <c r="A1042" s="2">
        <v>1139</v>
      </c>
      <c r="B1042" s="2">
        <v>2018</v>
      </c>
      <c r="C1042" s="2"/>
      <c r="D1042" s="6">
        <v>19</v>
      </c>
      <c r="E1042" s="8" t="str">
        <f>整行拆分结果!D1039&amp;整行拆分结果!E1039&amp;整行拆分结果!F1039&amp;整行拆分结果!G1039</f>
        <v>item_30018_11,item_10000001_99383</v>
      </c>
      <c r="F1042" s="2" t="s">
        <v>28</v>
      </c>
      <c r="G1042" s="2">
        <v>9</v>
      </c>
      <c r="H1042" s="2">
        <v>119058</v>
      </c>
      <c r="I1042">
        <v>0.095</v>
      </c>
      <c r="J1042">
        <v>0.19</v>
      </c>
      <c r="K1042" s="2"/>
      <c r="L1042" s="2"/>
    </row>
    <row r="1043" spans="1:12">
      <c r="A1043" s="2">
        <v>1140</v>
      </c>
      <c r="B1043" s="2">
        <v>2018</v>
      </c>
      <c r="C1043" s="2"/>
      <c r="D1043" s="6">
        <v>20</v>
      </c>
      <c r="E1043" s="8" t="str">
        <f>整行拆分结果!D1040&amp;整行拆分结果!E1040&amp;整行拆分结果!F1040&amp;整行拆分结果!G1040</f>
        <v>item_30018_11,item_10000001_107332</v>
      </c>
      <c r="F1043" s="2" t="s">
        <v>28</v>
      </c>
      <c r="G1043" s="2">
        <v>10</v>
      </c>
      <c r="H1043" s="2">
        <v>124235</v>
      </c>
      <c r="I1043">
        <v>0.1</v>
      </c>
      <c r="J1043">
        <v>0.2</v>
      </c>
      <c r="K1043" s="2"/>
      <c r="L1043" s="2"/>
    </row>
    <row r="1044" spans="1:12">
      <c r="A1044" s="2">
        <v>1141</v>
      </c>
      <c r="B1044" s="2">
        <v>2018</v>
      </c>
      <c r="C1044" s="2"/>
      <c r="D1044" s="6">
        <v>21</v>
      </c>
      <c r="E1044" s="8" t="str">
        <f>整行拆分结果!D1041&amp;整行拆分结果!E1041&amp;整行拆分结果!F1041&amp;整行拆分结果!G1041</f>
        <v>item_30018_13,item_10000001_115481</v>
      </c>
      <c r="F1044" s="2" t="s">
        <v>28</v>
      </c>
      <c r="G1044" s="2">
        <v>10</v>
      </c>
      <c r="H1044" s="2">
        <v>129411</v>
      </c>
      <c r="I1044">
        <v>0.105</v>
      </c>
      <c r="J1044">
        <v>0.21</v>
      </c>
      <c r="K1044" s="2"/>
      <c r="L1044" s="2"/>
    </row>
    <row r="1045" spans="1:12">
      <c r="A1045" s="2">
        <v>1142</v>
      </c>
      <c r="B1045" s="2">
        <v>2018</v>
      </c>
      <c r="C1045" s="2"/>
      <c r="D1045" s="6">
        <v>22</v>
      </c>
      <c r="E1045" s="8" t="str">
        <f>整行拆分结果!D1042&amp;整行拆分结果!E1042&amp;整行拆分结果!F1042&amp;整行拆分结果!G1042</f>
        <v>item_30018_13,item_10000001_123827</v>
      </c>
      <c r="F1045" s="2" t="s">
        <v>28</v>
      </c>
      <c r="G1045" s="2">
        <v>11</v>
      </c>
      <c r="H1045" s="2">
        <v>134588</v>
      </c>
      <c r="I1045">
        <v>0.11</v>
      </c>
      <c r="J1045">
        <v>0.22</v>
      </c>
      <c r="K1045" s="2"/>
      <c r="L1045" s="2"/>
    </row>
    <row r="1046" spans="1:12">
      <c r="A1046" s="2">
        <v>1143</v>
      </c>
      <c r="B1046" s="2">
        <v>2018</v>
      </c>
      <c r="C1046" s="2"/>
      <c r="D1046" s="6">
        <v>23</v>
      </c>
      <c r="E1046" s="8" t="str">
        <f>整行拆分结果!D1043&amp;整行拆分结果!E1043&amp;整行拆分结果!F1043&amp;整行拆分结果!G1043</f>
        <v>item_30018_13,item_10000001_132365</v>
      </c>
      <c r="F1046" s="2" t="s">
        <v>28</v>
      </c>
      <c r="G1046" s="2">
        <v>11</v>
      </c>
      <c r="H1046" s="2">
        <v>139764</v>
      </c>
      <c r="I1046">
        <v>0.115</v>
      </c>
      <c r="J1046">
        <v>0.23</v>
      </c>
      <c r="K1046" s="2"/>
      <c r="L1046" s="2"/>
    </row>
    <row r="1047" spans="1:12">
      <c r="A1047" s="2">
        <v>1144</v>
      </c>
      <c r="B1047" s="2">
        <v>2018</v>
      </c>
      <c r="C1047" s="2"/>
      <c r="D1047" s="6">
        <v>24</v>
      </c>
      <c r="E1047" s="8" t="str">
        <f>整行拆分结果!D1044&amp;整行拆分结果!E1044&amp;整行拆分结果!F1044&amp;整行拆分结果!G1044</f>
        <v>item_30018_13,item_10000001_141091</v>
      </c>
      <c r="F1047" s="2" t="s">
        <v>28</v>
      </c>
      <c r="G1047" s="2">
        <v>12</v>
      </c>
      <c r="H1047" s="2">
        <v>144941</v>
      </c>
      <c r="I1047">
        <v>0.12</v>
      </c>
      <c r="J1047">
        <v>0.24</v>
      </c>
      <c r="K1047" s="2"/>
      <c r="L1047" s="2"/>
    </row>
    <row r="1048" spans="1:12">
      <c r="A1048" s="2">
        <v>1145</v>
      </c>
      <c r="B1048" s="2">
        <v>2018</v>
      </c>
      <c r="C1048" s="2"/>
      <c r="D1048" s="6">
        <v>25</v>
      </c>
      <c r="E1048" s="8" t="str">
        <f>整行拆分结果!D1045&amp;整行拆分结果!E1045&amp;整行拆分结果!F1045&amp;整行拆分结果!G1045</f>
        <v>item_30018_13,item_10000001_150000</v>
      </c>
      <c r="F1048" s="2" t="s">
        <v>28</v>
      </c>
      <c r="G1048" s="2">
        <v>12</v>
      </c>
      <c r="H1048" s="2">
        <v>150117</v>
      </c>
      <c r="I1048">
        <v>0.125</v>
      </c>
      <c r="J1048">
        <v>0.25</v>
      </c>
      <c r="K1048" s="2"/>
      <c r="L1048" s="2"/>
    </row>
    <row r="1049" spans="1:12">
      <c r="A1049" s="2">
        <v>1146</v>
      </c>
      <c r="B1049" s="2">
        <v>2018</v>
      </c>
      <c r="C1049" s="2"/>
      <c r="D1049" s="6">
        <v>26</v>
      </c>
      <c r="E1049" s="8" t="str">
        <f>整行拆分结果!D1046&amp;整行拆分结果!E1046&amp;整行拆分结果!F1046&amp;整行拆分结果!G1046</f>
        <v>item_30018_15,item_10000001_159090</v>
      </c>
      <c r="F1049" s="2" t="s">
        <v>28</v>
      </c>
      <c r="G1049" s="2">
        <v>13</v>
      </c>
      <c r="H1049" s="2">
        <v>155294</v>
      </c>
      <c r="I1049">
        <v>0.13</v>
      </c>
      <c r="J1049">
        <v>0.26</v>
      </c>
      <c r="K1049" s="2"/>
      <c r="L1049" s="2"/>
    </row>
    <row r="1050" spans="1:12">
      <c r="A1050" s="2">
        <v>1147</v>
      </c>
      <c r="B1050" s="2">
        <v>2018</v>
      </c>
      <c r="C1050" s="2"/>
      <c r="D1050" s="6">
        <v>27</v>
      </c>
      <c r="E1050" s="8" t="str">
        <f>整行拆分结果!D1047&amp;整行拆分结果!E1047&amp;整行拆分结果!F1047&amp;整行拆分结果!G1047</f>
        <v>item_30018_15,item_10000001_168355</v>
      </c>
      <c r="F1050" s="2" t="s">
        <v>28</v>
      </c>
      <c r="G1050" s="2">
        <v>13</v>
      </c>
      <c r="H1050" s="2">
        <v>160470</v>
      </c>
      <c r="I1050">
        <v>0.135</v>
      </c>
      <c r="J1050">
        <v>0.27</v>
      </c>
      <c r="K1050" s="2"/>
      <c r="L1050" s="2"/>
    </row>
    <row r="1051" spans="1:12">
      <c r="A1051" s="2">
        <v>1148</v>
      </c>
      <c r="B1051" s="2">
        <v>2018</v>
      </c>
      <c r="C1051" s="2"/>
      <c r="D1051" s="6">
        <v>28</v>
      </c>
      <c r="E1051" s="8" t="str">
        <f>整行拆分结果!D1048&amp;整行拆分结果!E1048&amp;整行拆分结果!F1048&amp;整行拆分结果!G1048</f>
        <v>item_30018_15,item_10000001_177794</v>
      </c>
      <c r="F1051" s="2" t="s">
        <v>28</v>
      </c>
      <c r="G1051" s="2">
        <v>14</v>
      </c>
      <c r="H1051" s="2">
        <v>165647</v>
      </c>
      <c r="I1051">
        <v>0.14</v>
      </c>
      <c r="J1051">
        <v>0.28</v>
      </c>
      <c r="K1051" s="2"/>
      <c r="L1051" s="2"/>
    </row>
    <row r="1052" spans="1:12">
      <c r="A1052" s="2">
        <v>1149</v>
      </c>
      <c r="B1052" s="2">
        <v>2018</v>
      </c>
      <c r="C1052" s="2"/>
      <c r="D1052" s="6">
        <v>29</v>
      </c>
      <c r="E1052" s="8" t="str">
        <f>整行拆分结果!D1049&amp;整行拆分结果!E1049&amp;整行拆分结果!F1049&amp;整行拆分结果!G1049</f>
        <v>item_30018_15,item_10000001_187404</v>
      </c>
      <c r="F1052" s="2" t="s">
        <v>28</v>
      </c>
      <c r="G1052" s="2">
        <v>14</v>
      </c>
      <c r="H1052" s="2">
        <v>170823</v>
      </c>
      <c r="I1052">
        <v>0.145</v>
      </c>
      <c r="J1052">
        <v>0.29</v>
      </c>
      <c r="K1052" s="2"/>
      <c r="L1052" s="2"/>
    </row>
    <row r="1053" spans="1:12">
      <c r="A1053" s="2">
        <v>1150</v>
      </c>
      <c r="B1053" s="2">
        <v>2018</v>
      </c>
      <c r="C1053" s="2"/>
      <c r="D1053" s="6">
        <v>30</v>
      </c>
      <c r="E1053" s="8" t="str">
        <f>整行拆分结果!D1050&amp;整行拆分结果!E1050&amp;整行拆分结果!F1050&amp;整行拆分结果!G1050</f>
        <v>item_30018_15,item_10000001_197180</v>
      </c>
      <c r="F1053" s="2" t="s">
        <v>28</v>
      </c>
      <c r="G1053" s="2">
        <v>15</v>
      </c>
      <c r="H1053" s="2">
        <v>176000</v>
      </c>
      <c r="I1053">
        <v>0.15</v>
      </c>
      <c r="J1053">
        <v>0.3</v>
      </c>
      <c r="K1053" s="2"/>
      <c r="L1053" s="2"/>
    </row>
    <row r="1054" spans="1:12">
      <c r="A1054" s="2">
        <v>1151</v>
      </c>
      <c r="B1054" s="2">
        <v>2018</v>
      </c>
      <c r="C1054" s="2"/>
      <c r="D1054" s="6">
        <v>31</v>
      </c>
      <c r="E1054" s="8" t="str">
        <f>整行拆分结果!D1051&amp;整行拆分结果!E1051&amp;整行拆分结果!F1051&amp;整行拆分结果!G1051</f>
        <v>item_30018_17,item_10000001_207121</v>
      </c>
      <c r="F1054" s="2" t="s">
        <v>28</v>
      </c>
      <c r="G1054" s="2">
        <v>15</v>
      </c>
      <c r="H1054" s="2">
        <v>181176</v>
      </c>
      <c r="I1054">
        <v>0.155</v>
      </c>
      <c r="J1054">
        <v>0.31</v>
      </c>
      <c r="K1054" s="2"/>
      <c r="L1054" s="2"/>
    </row>
    <row r="1055" spans="1:12">
      <c r="A1055" s="2">
        <v>1152</v>
      </c>
      <c r="B1055" s="2">
        <v>2018</v>
      </c>
      <c r="C1055" s="2"/>
      <c r="D1055" s="6">
        <v>32</v>
      </c>
      <c r="E1055" s="8" t="str">
        <f>整行拆分结果!D1052&amp;整行拆分结果!E1052&amp;整行拆分结果!F1052&amp;整行拆分结果!G1052</f>
        <v>item_30018_17,item_10000001_217223</v>
      </c>
      <c r="F1055" s="2" t="s">
        <v>28</v>
      </c>
      <c r="G1055" s="2">
        <v>16</v>
      </c>
      <c r="H1055" s="2">
        <v>186352</v>
      </c>
      <c r="I1055">
        <v>0.16</v>
      </c>
      <c r="J1055">
        <v>0.32</v>
      </c>
      <c r="K1055" s="2"/>
      <c r="L1055" s="2"/>
    </row>
    <row r="1056" spans="1:12">
      <c r="A1056" s="2">
        <v>1153</v>
      </c>
      <c r="B1056" s="2">
        <v>2018</v>
      </c>
      <c r="C1056" s="2"/>
      <c r="D1056" s="6">
        <v>33</v>
      </c>
      <c r="E1056" s="8" t="str">
        <f>整行拆分结果!D1053&amp;整行拆分结果!E1053&amp;整行拆分结果!F1053&amp;整行拆分结果!G1053</f>
        <v>item_30018_17,item_10000001_227485</v>
      </c>
      <c r="F1056" s="2" t="s">
        <v>28</v>
      </c>
      <c r="G1056" s="2">
        <v>16</v>
      </c>
      <c r="H1056" s="2">
        <v>191529</v>
      </c>
      <c r="I1056">
        <v>0.165</v>
      </c>
      <c r="J1056">
        <v>0.33</v>
      </c>
      <c r="K1056" s="2"/>
      <c r="L1056" s="2"/>
    </row>
    <row r="1057" spans="1:12">
      <c r="A1057" s="2">
        <v>1154</v>
      </c>
      <c r="B1057" s="2">
        <v>2018</v>
      </c>
      <c r="C1057" s="2"/>
      <c r="D1057" s="6">
        <v>34</v>
      </c>
      <c r="E1057" s="8" t="str">
        <f>整行拆分结果!D1054&amp;整行拆分结果!E1054&amp;整行拆分结果!F1054&amp;整行拆分结果!G1054</f>
        <v>item_30018_17,item_10000001_237902</v>
      </c>
      <c r="F1057" s="2" t="s">
        <v>28</v>
      </c>
      <c r="G1057" s="2">
        <v>17</v>
      </c>
      <c r="H1057" s="2">
        <v>196705</v>
      </c>
      <c r="I1057">
        <v>0.17</v>
      </c>
      <c r="J1057">
        <v>0.34</v>
      </c>
      <c r="K1057" s="2"/>
      <c r="L1057" s="2"/>
    </row>
    <row r="1058" spans="1:12">
      <c r="A1058" s="2">
        <v>1155</v>
      </c>
      <c r="B1058" s="2">
        <v>2018</v>
      </c>
      <c r="C1058" s="2"/>
      <c r="D1058" s="6">
        <v>35</v>
      </c>
      <c r="E1058" s="8" t="str">
        <f>整行拆分结果!D1055&amp;整行拆分结果!E1055&amp;整行拆分结果!F1055&amp;整行拆分结果!G1055</f>
        <v>item_30018_17,item_10000001_248476</v>
      </c>
      <c r="F1058" s="2" t="s">
        <v>28</v>
      </c>
      <c r="G1058" s="2">
        <v>17</v>
      </c>
      <c r="H1058" s="2">
        <v>201882</v>
      </c>
      <c r="I1058">
        <v>0.175</v>
      </c>
      <c r="J1058">
        <v>0.35</v>
      </c>
      <c r="K1058" s="2"/>
      <c r="L1058" s="2"/>
    </row>
    <row r="1059" spans="1:12">
      <c r="A1059" s="2">
        <v>1156</v>
      </c>
      <c r="B1059" s="2">
        <v>2018</v>
      </c>
      <c r="C1059" s="2"/>
      <c r="D1059" s="6">
        <v>36</v>
      </c>
      <c r="E1059" s="8" t="str">
        <f>整行拆分结果!D1056&amp;整行拆分结果!E1056&amp;整行拆分结果!F1056&amp;整行拆分结果!G1056</f>
        <v>item_30018_19,item_10000001_259200</v>
      </c>
      <c r="F1059" s="2" t="s">
        <v>28</v>
      </c>
      <c r="G1059" s="2">
        <v>18</v>
      </c>
      <c r="H1059" s="2">
        <v>207058</v>
      </c>
      <c r="I1059">
        <v>0.18</v>
      </c>
      <c r="J1059">
        <v>0.36</v>
      </c>
      <c r="K1059" s="2"/>
      <c r="L1059" s="2"/>
    </row>
    <row r="1060" spans="1:12">
      <c r="A1060" s="2">
        <v>1157</v>
      </c>
      <c r="B1060" s="2">
        <v>2018</v>
      </c>
      <c r="C1060" s="2"/>
      <c r="D1060" s="6">
        <v>37</v>
      </c>
      <c r="E1060" s="8" t="str">
        <f>整行拆分结果!D1057&amp;整行拆分结果!E1057&amp;整行拆分结果!F1057&amp;整行拆分结果!G1057</f>
        <v>item_30018_19,item_10000001_270074</v>
      </c>
      <c r="F1060" s="2" t="s">
        <v>28</v>
      </c>
      <c r="G1060" s="2">
        <v>18</v>
      </c>
      <c r="H1060" s="2">
        <v>212235</v>
      </c>
      <c r="I1060">
        <v>0.185</v>
      </c>
      <c r="J1060">
        <v>0.37</v>
      </c>
      <c r="K1060" s="2"/>
      <c r="L1060" s="2"/>
    </row>
    <row r="1061" spans="1:12">
      <c r="A1061" s="2">
        <v>1158</v>
      </c>
      <c r="B1061" s="2">
        <v>2018</v>
      </c>
      <c r="C1061" s="2"/>
      <c r="D1061" s="6">
        <v>38</v>
      </c>
      <c r="E1061" s="8" t="str">
        <f>整行拆分结果!D1058&amp;整行拆分结果!E1058&amp;整行拆分结果!F1058&amp;整行拆分结果!G1058</f>
        <v>item_30018_19,item_10000001_281098</v>
      </c>
      <c r="F1061" s="2" t="s">
        <v>28</v>
      </c>
      <c r="G1061" s="2">
        <v>19</v>
      </c>
      <c r="H1061" s="2">
        <v>217411</v>
      </c>
      <c r="I1061">
        <v>0.19</v>
      </c>
      <c r="J1061">
        <v>0.38</v>
      </c>
      <c r="K1061" s="2"/>
      <c r="L1061" s="2"/>
    </row>
    <row r="1062" spans="1:12">
      <c r="A1062" s="2">
        <v>1159</v>
      </c>
      <c r="B1062" s="2">
        <v>2018</v>
      </c>
      <c r="C1062" s="2"/>
      <c r="D1062" s="6">
        <v>39</v>
      </c>
      <c r="E1062" s="8" t="str">
        <f>整行拆分结果!D1059&amp;整行拆分结果!E1059&amp;整行拆分结果!F1059&amp;整行拆分结果!G1059</f>
        <v>item_30018_19,item_10000001_292266</v>
      </c>
      <c r="F1062" s="2" t="s">
        <v>28</v>
      </c>
      <c r="G1062" s="2">
        <v>19</v>
      </c>
      <c r="H1062" s="2">
        <v>222588</v>
      </c>
      <c r="I1062">
        <v>0.195</v>
      </c>
      <c r="J1062">
        <v>0.39</v>
      </c>
      <c r="K1062" s="2"/>
      <c r="L1062" s="2"/>
    </row>
    <row r="1063" spans="1:12">
      <c r="A1063" s="2">
        <v>1160</v>
      </c>
      <c r="B1063" s="2">
        <v>2018</v>
      </c>
      <c r="C1063" s="2"/>
      <c r="D1063" s="6">
        <v>40</v>
      </c>
      <c r="E1063" s="8" t="str">
        <f>整行拆分结果!D1060&amp;整行拆分结果!E1060&amp;整行拆分结果!F1060&amp;整行拆分结果!G1060</f>
        <v>item_30018_19,item_10000001_303578</v>
      </c>
      <c r="F1063" s="2" t="s">
        <v>28</v>
      </c>
      <c r="G1063" s="2">
        <v>20</v>
      </c>
      <c r="H1063" s="2">
        <v>227764</v>
      </c>
      <c r="I1063">
        <v>0.2</v>
      </c>
      <c r="J1063">
        <v>0.4</v>
      </c>
      <c r="K1063" s="2"/>
      <c r="L1063" s="2"/>
    </row>
    <row r="1064" spans="1:12">
      <c r="A1064" s="2">
        <v>1161</v>
      </c>
      <c r="B1064" s="2">
        <v>2018</v>
      </c>
      <c r="C1064" s="2"/>
      <c r="D1064" s="6">
        <v>41</v>
      </c>
      <c r="E1064" s="8" t="str">
        <f>整行拆分结果!D1061&amp;整行拆分结果!E1061&amp;整行拆分结果!F1061&amp;整行拆分结果!G1061</f>
        <v>item_30018_22,item_10000001_315034</v>
      </c>
      <c r="F1064" s="2" t="s">
        <v>28</v>
      </c>
      <c r="G1064" s="2">
        <v>20</v>
      </c>
      <c r="H1064" s="2">
        <v>232941</v>
      </c>
      <c r="I1064">
        <v>0.205</v>
      </c>
      <c r="J1064">
        <v>0.41</v>
      </c>
      <c r="K1064" s="2"/>
      <c r="L1064" s="2"/>
    </row>
    <row r="1065" spans="1:12">
      <c r="A1065" s="2">
        <v>1162</v>
      </c>
      <c r="B1065" s="2">
        <v>2018</v>
      </c>
      <c r="C1065" s="2"/>
      <c r="D1065" s="6">
        <v>42</v>
      </c>
      <c r="E1065" s="8" t="str">
        <f>整行拆分结果!D1062&amp;整行拆分结果!E1062&amp;整行拆分结果!F1062&amp;整行拆分结果!G1062</f>
        <v>item_30018_22,item_10000001_326629</v>
      </c>
      <c r="F1065" s="2" t="s">
        <v>28</v>
      </c>
      <c r="G1065" s="2">
        <v>21</v>
      </c>
      <c r="H1065" s="2">
        <v>238117</v>
      </c>
      <c r="I1065">
        <v>0.21</v>
      </c>
      <c r="J1065">
        <v>0.42</v>
      </c>
      <c r="K1065" s="2"/>
      <c r="L1065" s="2"/>
    </row>
    <row r="1066" spans="1:12">
      <c r="A1066" s="2">
        <v>1163</v>
      </c>
      <c r="B1066" s="2">
        <v>2018</v>
      </c>
      <c r="C1066" s="2"/>
      <c r="D1066" s="6">
        <v>43</v>
      </c>
      <c r="E1066" s="8" t="str">
        <f>整行拆分结果!D1063&amp;整行拆分结果!E1063&amp;整行拆分结果!F1063&amp;整行拆分结果!G1063</f>
        <v>item_30018_22,item_10000001_338364</v>
      </c>
      <c r="F1066" s="2" t="s">
        <v>28</v>
      </c>
      <c r="G1066" s="2">
        <v>21</v>
      </c>
      <c r="H1066" s="2">
        <v>243294</v>
      </c>
      <c r="I1066">
        <v>0.215</v>
      </c>
      <c r="J1066">
        <v>0.43</v>
      </c>
      <c r="K1066" s="2"/>
      <c r="L1066" s="2"/>
    </row>
    <row r="1067" spans="1:12">
      <c r="A1067" s="2">
        <v>1164</v>
      </c>
      <c r="B1067" s="2">
        <v>2018</v>
      </c>
      <c r="C1067" s="2"/>
      <c r="D1067" s="6">
        <v>44</v>
      </c>
      <c r="E1067" s="8" t="str">
        <f>整行拆分结果!D1064&amp;整行拆分结果!E1064&amp;整行拆分结果!F1064&amp;整行拆分结果!G1064</f>
        <v>item_30018_22,item_10000001_350236</v>
      </c>
      <c r="F1067" s="2" t="s">
        <v>28</v>
      </c>
      <c r="G1067" s="2">
        <v>22</v>
      </c>
      <c r="H1067" s="2">
        <v>248470</v>
      </c>
      <c r="I1067">
        <v>0.22</v>
      </c>
      <c r="J1067">
        <v>0.44</v>
      </c>
      <c r="K1067" s="2"/>
      <c r="L1067" s="2"/>
    </row>
    <row r="1068" spans="1:12">
      <c r="A1068" s="2">
        <v>1165</v>
      </c>
      <c r="B1068" s="2">
        <v>2018</v>
      </c>
      <c r="C1068" s="2"/>
      <c r="D1068" s="6">
        <v>45</v>
      </c>
      <c r="E1068" s="8" t="str">
        <f>整行拆分结果!D1065&amp;整行拆分结果!E1065&amp;整行拆分结果!F1065&amp;整行拆分结果!G1065</f>
        <v>item_30018_22,item_10000001_362243</v>
      </c>
      <c r="F1068" s="2" t="s">
        <v>28</v>
      </c>
      <c r="G1068" s="2">
        <v>22</v>
      </c>
      <c r="H1068" s="2">
        <v>253647</v>
      </c>
      <c r="I1068">
        <v>0.225</v>
      </c>
      <c r="J1068">
        <v>0.45</v>
      </c>
      <c r="K1068" s="2"/>
      <c r="L1068" s="2"/>
    </row>
    <row r="1069" spans="1:12">
      <c r="A1069" s="2">
        <v>1166</v>
      </c>
      <c r="B1069" s="2">
        <v>2018</v>
      </c>
      <c r="C1069" s="2"/>
      <c r="D1069" s="6">
        <v>46</v>
      </c>
      <c r="E1069" s="8" t="str">
        <f>整行拆分结果!D1066&amp;整行拆分结果!E1066&amp;整行拆分结果!F1066&amp;整行拆分结果!G1066</f>
        <v>item_30018_25,item_10000001_374384</v>
      </c>
      <c r="F1069" s="2" t="s">
        <v>28</v>
      </c>
      <c r="G1069" s="2">
        <v>23</v>
      </c>
      <c r="H1069" s="2">
        <v>258823</v>
      </c>
      <c r="I1069">
        <v>0.23</v>
      </c>
      <c r="J1069">
        <v>0.46</v>
      </c>
      <c r="K1069" s="2"/>
      <c r="L1069" s="2"/>
    </row>
    <row r="1070" spans="1:12">
      <c r="A1070" s="2">
        <v>1167</v>
      </c>
      <c r="B1070" s="2">
        <v>2018</v>
      </c>
      <c r="C1070" s="2"/>
      <c r="D1070" s="6">
        <v>47</v>
      </c>
      <c r="E1070" s="8" t="str">
        <f>整行拆分结果!D1067&amp;整行拆分结果!E1067&amp;整行拆分结果!F1067&amp;整行拆分结果!G1067</f>
        <v>item_30018_25,item_10000001_386659</v>
      </c>
      <c r="F1070" s="2" t="s">
        <v>28</v>
      </c>
      <c r="G1070" s="2">
        <v>23</v>
      </c>
      <c r="H1070" s="2">
        <v>264000</v>
      </c>
      <c r="I1070">
        <v>0.235</v>
      </c>
      <c r="J1070">
        <v>0.47</v>
      </c>
      <c r="K1070" s="2"/>
      <c r="L1070" s="2"/>
    </row>
    <row r="1071" spans="1:12">
      <c r="A1071" s="2">
        <v>1168</v>
      </c>
      <c r="B1071" s="2">
        <v>2018</v>
      </c>
      <c r="C1071" s="2"/>
      <c r="D1071" s="6">
        <v>48</v>
      </c>
      <c r="E1071" s="8" t="str">
        <f>整行拆分结果!D1068&amp;整行拆分结果!E1068&amp;整行拆分结果!F1068&amp;整行拆分结果!G1068</f>
        <v>item_30018_25,item_10000001_399065</v>
      </c>
      <c r="F1071" s="2" t="s">
        <v>28</v>
      </c>
      <c r="G1071" s="2">
        <v>24</v>
      </c>
      <c r="H1071" s="2">
        <v>269176</v>
      </c>
      <c r="I1071">
        <v>0.24</v>
      </c>
      <c r="J1071">
        <v>0.48</v>
      </c>
      <c r="K1071" s="2"/>
      <c r="L1071" s="2"/>
    </row>
    <row r="1072" spans="1:12">
      <c r="A1072" s="2">
        <v>1169</v>
      </c>
      <c r="B1072" s="2">
        <v>2018</v>
      </c>
      <c r="C1072" s="2"/>
      <c r="D1072" s="6">
        <v>49</v>
      </c>
      <c r="E1072" s="8" t="str">
        <f>整行拆分结果!D1069&amp;整行拆分结果!E1069&amp;整行拆分结果!F1069&amp;整行拆分结果!G1069</f>
        <v>item_30018_25,item_10000001_411600</v>
      </c>
      <c r="F1072" s="2" t="s">
        <v>28</v>
      </c>
      <c r="G1072" s="2">
        <v>24</v>
      </c>
      <c r="H1072" s="2">
        <v>274352</v>
      </c>
      <c r="I1072">
        <v>0.245</v>
      </c>
      <c r="J1072">
        <v>0.49</v>
      </c>
      <c r="K1072" s="2"/>
      <c r="L1072" s="2"/>
    </row>
    <row r="1073" spans="1:12">
      <c r="A1073" s="2">
        <v>1170</v>
      </c>
      <c r="B1073" s="2">
        <v>2018</v>
      </c>
      <c r="C1073" s="2"/>
      <c r="D1073" s="6">
        <v>50</v>
      </c>
      <c r="E1073" s="8" t="str">
        <f>整行拆分结果!D1070&amp;整行拆分结果!E1070&amp;整行拆分结果!F1070&amp;整行拆分结果!G1070</f>
        <v>item_30018_25,item_10000001_424264</v>
      </c>
      <c r="F1073" s="2" t="s">
        <v>28</v>
      </c>
      <c r="G1073" s="2">
        <v>25</v>
      </c>
      <c r="H1073" s="2">
        <v>279529</v>
      </c>
      <c r="I1073">
        <v>0.25</v>
      </c>
      <c r="J1073">
        <v>0.5</v>
      </c>
      <c r="K1073" s="2"/>
      <c r="L1073" s="2"/>
    </row>
    <row r="1074" spans="1:12">
      <c r="A1074" s="2">
        <v>1171</v>
      </c>
      <c r="B1074" s="2">
        <v>2018</v>
      </c>
      <c r="C1074" s="2"/>
      <c r="D1074" s="6">
        <v>51</v>
      </c>
      <c r="E1074" s="8" t="str">
        <f>整行拆分结果!D1071&amp;整行拆分结果!E1071&amp;整行拆分结果!F1071&amp;整行拆分结果!G1071</f>
        <v>item_30018_28,item_10000001_437056</v>
      </c>
      <c r="F1074" s="2" t="s">
        <v>28</v>
      </c>
      <c r="G1074" s="2">
        <v>25</v>
      </c>
      <c r="H1074" s="2">
        <v>284705</v>
      </c>
      <c r="I1074">
        <v>0.255</v>
      </c>
      <c r="J1074">
        <v>0.51</v>
      </c>
      <c r="K1074" s="2"/>
      <c r="L1074" s="2"/>
    </row>
    <row r="1075" spans="1:12">
      <c r="A1075" s="2">
        <v>1172</v>
      </c>
      <c r="B1075" s="2">
        <v>2018</v>
      </c>
      <c r="C1075" s="2"/>
      <c r="D1075" s="6">
        <v>52</v>
      </c>
      <c r="E1075" s="8" t="str">
        <f>整行拆分结果!D1072&amp;整行拆分结果!E1072&amp;整行拆分结果!F1072&amp;整行拆分结果!G1072</f>
        <v>item_30018_28,item_10000001_449972</v>
      </c>
      <c r="F1075" s="2" t="s">
        <v>28</v>
      </c>
      <c r="G1075" s="2">
        <v>26</v>
      </c>
      <c r="H1075" s="2">
        <v>289882</v>
      </c>
      <c r="I1075">
        <v>0.26</v>
      </c>
      <c r="J1075">
        <v>0.52</v>
      </c>
      <c r="K1075" s="2"/>
      <c r="L1075" s="2"/>
    </row>
    <row r="1076" spans="1:12">
      <c r="A1076" s="2">
        <v>1173</v>
      </c>
      <c r="B1076" s="2">
        <v>2018</v>
      </c>
      <c r="C1076" s="2"/>
      <c r="D1076" s="6">
        <v>53</v>
      </c>
      <c r="E1076" s="8" t="str">
        <f>整行拆分结果!D1073&amp;整行拆分结果!E1073&amp;整行拆分结果!F1073&amp;整行拆分结果!G1073</f>
        <v>item_30018_28,item_10000001_463015</v>
      </c>
      <c r="F1076" s="2" t="s">
        <v>28</v>
      </c>
      <c r="G1076" s="2">
        <v>26</v>
      </c>
      <c r="H1076" s="2">
        <v>295058</v>
      </c>
      <c r="I1076">
        <v>0.265</v>
      </c>
      <c r="J1076">
        <v>0.53</v>
      </c>
      <c r="K1076" s="2"/>
      <c r="L1076" s="2"/>
    </row>
    <row r="1077" spans="1:12">
      <c r="A1077" s="2">
        <v>1174</v>
      </c>
      <c r="B1077" s="2">
        <v>2018</v>
      </c>
      <c r="C1077" s="2"/>
      <c r="D1077" s="6">
        <v>54</v>
      </c>
      <c r="E1077" s="8" t="str">
        <f>整行拆分结果!D1074&amp;整行拆分结果!E1074&amp;整行拆分结果!F1074&amp;整行拆分结果!G1074</f>
        <v>item_30018_28,item_10000001_476180</v>
      </c>
      <c r="F1077" s="2" t="s">
        <v>28</v>
      </c>
      <c r="G1077" s="2">
        <v>27</v>
      </c>
      <c r="H1077" s="2">
        <v>300235</v>
      </c>
      <c r="I1077">
        <v>0.27</v>
      </c>
      <c r="J1077">
        <v>0.54</v>
      </c>
      <c r="K1077" s="2"/>
      <c r="L1077" s="2"/>
    </row>
    <row r="1078" spans="1:12">
      <c r="A1078" s="2">
        <v>1175</v>
      </c>
      <c r="B1078" s="2">
        <v>2018</v>
      </c>
      <c r="C1078" s="2"/>
      <c r="D1078" s="6">
        <v>55</v>
      </c>
      <c r="E1078" s="8" t="str">
        <f>整行拆分结果!D1075&amp;整行拆分结果!E1075&amp;整行拆分结果!F1075&amp;整行拆分结果!G1075</f>
        <v>item_30018_28,item_10000001_489469</v>
      </c>
      <c r="F1078" s="2" t="s">
        <v>28</v>
      </c>
      <c r="G1078" s="2">
        <v>27</v>
      </c>
      <c r="H1078" s="2">
        <v>305411</v>
      </c>
      <c r="I1078">
        <v>0.275</v>
      </c>
      <c r="J1078">
        <v>0.55</v>
      </c>
      <c r="K1078" s="2"/>
      <c r="L1078" s="2"/>
    </row>
    <row r="1079" spans="1:12">
      <c r="A1079" s="2">
        <v>1176</v>
      </c>
      <c r="B1079" s="2">
        <v>2018</v>
      </c>
      <c r="C1079" s="2"/>
      <c r="D1079" s="6">
        <v>56</v>
      </c>
      <c r="E1079" s="8" t="str">
        <f>整行拆分结果!D1076&amp;整行拆分结果!E1076&amp;整行拆分结果!F1076&amp;整行拆分结果!G1076</f>
        <v>item_30018_31,item_10000001_502879</v>
      </c>
      <c r="F1079" s="2" t="s">
        <v>28</v>
      </c>
      <c r="G1079" s="2">
        <v>28</v>
      </c>
      <c r="H1079" s="2">
        <v>310588</v>
      </c>
      <c r="I1079">
        <v>0.28</v>
      </c>
      <c r="J1079">
        <v>0.56</v>
      </c>
      <c r="K1079" s="2"/>
      <c r="L1079" s="2"/>
    </row>
    <row r="1080" spans="1:12">
      <c r="A1080" s="2">
        <v>1177</v>
      </c>
      <c r="B1080" s="2">
        <v>2018</v>
      </c>
      <c r="C1080" s="2"/>
      <c r="D1080" s="6">
        <v>57</v>
      </c>
      <c r="E1080" s="8" t="str">
        <f>整行拆分结果!D1077&amp;整行拆分结果!E1077&amp;整行拆分结果!F1077&amp;整行拆分结果!G1077</f>
        <v>item_30018_31,item_10000001_516409</v>
      </c>
      <c r="F1080" s="2" t="s">
        <v>28</v>
      </c>
      <c r="G1080" s="2">
        <v>28</v>
      </c>
      <c r="H1080" s="2">
        <v>315764</v>
      </c>
      <c r="I1080">
        <v>0.285</v>
      </c>
      <c r="J1080">
        <v>0.57</v>
      </c>
      <c r="K1080" s="2"/>
      <c r="L1080" s="2"/>
    </row>
    <row r="1081" spans="1:12">
      <c r="A1081" s="2">
        <v>1178</v>
      </c>
      <c r="B1081" s="2">
        <v>2018</v>
      </c>
      <c r="C1081" s="2"/>
      <c r="D1081" s="6">
        <v>58</v>
      </c>
      <c r="E1081" s="8" t="str">
        <f>整行拆分结果!D1078&amp;整行拆分结果!E1078&amp;整行拆分结果!F1078&amp;整行拆分结果!G1078</f>
        <v>item_30018_31,item_10000001_530058</v>
      </c>
      <c r="F1081" s="2" t="s">
        <v>28</v>
      </c>
      <c r="G1081" s="2">
        <v>29</v>
      </c>
      <c r="H1081" s="2">
        <v>320941</v>
      </c>
      <c r="I1081">
        <v>0.29</v>
      </c>
      <c r="J1081">
        <v>0.58</v>
      </c>
      <c r="K1081" s="2"/>
      <c r="L1081" s="2"/>
    </row>
    <row r="1082" spans="1:12">
      <c r="A1082" s="2">
        <v>1179</v>
      </c>
      <c r="B1082" s="2">
        <v>2018</v>
      </c>
      <c r="C1082" s="2"/>
      <c r="D1082" s="6">
        <v>59</v>
      </c>
      <c r="E1082" s="8" t="str">
        <f>整行拆分结果!D1079&amp;整行拆分结果!E1079&amp;整行拆分结果!F1079&amp;整行拆分结果!G1079</f>
        <v>item_30018_31,item_10000001_543826</v>
      </c>
      <c r="F1082" s="2" t="s">
        <v>28</v>
      </c>
      <c r="G1082" s="2">
        <v>29</v>
      </c>
      <c r="H1082" s="2">
        <v>326117</v>
      </c>
      <c r="I1082">
        <v>0.295</v>
      </c>
      <c r="J1082">
        <v>0.59</v>
      </c>
      <c r="K1082" s="2"/>
      <c r="L1082" s="2"/>
    </row>
    <row r="1083" spans="1:12">
      <c r="A1083" s="2">
        <v>1180</v>
      </c>
      <c r="B1083" s="2">
        <v>2018</v>
      </c>
      <c r="C1083" s="2"/>
      <c r="D1083" s="6">
        <v>60</v>
      </c>
      <c r="E1083" s="8" t="str">
        <f>整行拆分结果!D1080&amp;整行拆分结果!E1080&amp;整行拆分结果!F1080&amp;整行拆分结果!G1080</f>
        <v>item_30018_31,item_10000001_557710</v>
      </c>
      <c r="F1083" s="2" t="s">
        <v>28</v>
      </c>
      <c r="G1083" s="2">
        <v>30</v>
      </c>
      <c r="H1083" s="2">
        <v>331294</v>
      </c>
      <c r="I1083">
        <v>0.3</v>
      </c>
      <c r="J1083">
        <v>0.6</v>
      </c>
      <c r="K1083" s="2"/>
      <c r="L1083" s="2"/>
    </row>
    <row r="1084" spans="1:12">
      <c r="A1084" s="2">
        <v>1181</v>
      </c>
      <c r="B1084" s="2">
        <v>2019</v>
      </c>
      <c r="C1084" s="2"/>
      <c r="D1084" s="6">
        <v>1</v>
      </c>
      <c r="E1084" s="8" t="str">
        <f>整行拆分结果!D1081&amp;整行拆分结果!E1081&amp;整行拆分结果!F1081&amp;整行拆分结果!G1081</f>
        <v>item_30019_5,item_10000001_1200</v>
      </c>
      <c r="F1084" s="2" t="s">
        <v>28</v>
      </c>
      <c r="G1084" s="2">
        <v>0</v>
      </c>
      <c r="H1084" s="2">
        <v>11176</v>
      </c>
      <c r="I1084">
        <v>0.005</v>
      </c>
      <c r="J1084">
        <v>0.01</v>
      </c>
      <c r="K1084" s="2"/>
      <c r="L1084" s="2"/>
    </row>
    <row r="1085" spans="1:12">
      <c r="A1085" s="2">
        <v>1182</v>
      </c>
      <c r="B1085" s="2">
        <v>2019</v>
      </c>
      <c r="C1085" s="2"/>
      <c r="D1085" s="6">
        <v>2</v>
      </c>
      <c r="E1085" s="8" t="str">
        <f>整行拆分结果!D1082&amp;整行拆分结果!E1082&amp;整行拆分结果!F1082&amp;整行拆分结果!G1082</f>
        <v>item_30019_5,item_10000001_3394</v>
      </c>
      <c r="F1085" s="2" t="s">
        <v>28</v>
      </c>
      <c r="G1085" s="2">
        <v>1</v>
      </c>
      <c r="H1085" s="2">
        <v>13411</v>
      </c>
      <c r="I1085">
        <v>0.01</v>
      </c>
      <c r="J1085">
        <v>0.02</v>
      </c>
      <c r="K1085" s="2"/>
      <c r="L1085" s="2"/>
    </row>
    <row r="1086" spans="1:12">
      <c r="A1086" s="2">
        <v>1183</v>
      </c>
      <c r="B1086" s="2">
        <v>2019</v>
      </c>
      <c r="C1086" s="2"/>
      <c r="D1086" s="6">
        <v>3</v>
      </c>
      <c r="E1086" s="8" t="str">
        <f>整行拆分结果!D1083&amp;整行拆分结果!E1083&amp;整行拆分结果!F1083&amp;整行拆分结果!G1083</f>
        <v>item_30019_5,item_10000001_6235</v>
      </c>
      <c r="F1086" s="2" t="s">
        <v>28</v>
      </c>
      <c r="G1086" s="2">
        <v>1</v>
      </c>
      <c r="H1086" s="2">
        <v>15647</v>
      </c>
      <c r="I1086">
        <v>0.015</v>
      </c>
      <c r="J1086">
        <v>0.03</v>
      </c>
      <c r="K1086" s="2"/>
      <c r="L1086" s="2"/>
    </row>
    <row r="1087" spans="1:12">
      <c r="A1087" s="2">
        <v>1184</v>
      </c>
      <c r="B1087" s="2">
        <v>2019</v>
      </c>
      <c r="C1087" s="2"/>
      <c r="D1087" s="6">
        <v>4</v>
      </c>
      <c r="E1087" s="8" t="str">
        <f>整行拆分结果!D1084&amp;整行拆分结果!E1084&amp;整行拆分结果!F1084&amp;整行拆分结果!G1084</f>
        <v>item_30019_5,item_10000001_9600</v>
      </c>
      <c r="F1087" s="2" t="s">
        <v>28</v>
      </c>
      <c r="G1087" s="2">
        <v>2</v>
      </c>
      <c r="H1087" s="2">
        <v>17882</v>
      </c>
      <c r="I1087">
        <v>0.02</v>
      </c>
      <c r="J1087">
        <v>0.04</v>
      </c>
      <c r="K1087" s="2"/>
      <c r="L1087" s="2"/>
    </row>
    <row r="1088" spans="1:12">
      <c r="A1088" s="2">
        <v>1185</v>
      </c>
      <c r="B1088" s="2">
        <v>2019</v>
      </c>
      <c r="C1088" s="2"/>
      <c r="D1088" s="6">
        <v>5</v>
      </c>
      <c r="E1088" s="8" t="str">
        <f>整行拆分结果!D1085&amp;整行拆分结果!E1085&amp;整行拆分结果!F1085&amp;整行拆分结果!G1085</f>
        <v>item_30019_5,item_10000001_13416</v>
      </c>
      <c r="F1088" s="2" t="s">
        <v>28</v>
      </c>
      <c r="G1088" s="2">
        <v>2</v>
      </c>
      <c r="H1088" s="2">
        <v>20117</v>
      </c>
      <c r="I1088">
        <v>0.025</v>
      </c>
      <c r="J1088">
        <v>0.05</v>
      </c>
      <c r="K1088" s="2"/>
      <c r="L1088" s="2"/>
    </row>
    <row r="1089" spans="1:12">
      <c r="A1089" s="2">
        <v>1186</v>
      </c>
      <c r="B1089" s="2">
        <v>2019</v>
      </c>
      <c r="C1089" s="2"/>
      <c r="D1089" s="6">
        <v>6</v>
      </c>
      <c r="E1089" s="8" t="str">
        <f>整行拆分结果!D1086&amp;整行拆分结果!E1086&amp;整行拆分结果!F1086&amp;整行拆分结果!G1086</f>
        <v>item_30019_7,item_10000001_17636</v>
      </c>
      <c r="F1089" s="2" t="s">
        <v>28</v>
      </c>
      <c r="G1089" s="2">
        <v>3</v>
      </c>
      <c r="H1089" s="2">
        <v>22352</v>
      </c>
      <c r="I1089">
        <v>0.03</v>
      </c>
      <c r="J1089">
        <v>0.06</v>
      </c>
      <c r="K1089" s="2"/>
      <c r="L1089" s="2"/>
    </row>
    <row r="1090" spans="1:12">
      <c r="A1090" s="2">
        <v>1187</v>
      </c>
      <c r="B1090" s="2">
        <v>2019</v>
      </c>
      <c r="C1090" s="2"/>
      <c r="D1090" s="6">
        <v>7</v>
      </c>
      <c r="E1090" s="8" t="str">
        <f>整行拆分结果!D1087&amp;整行拆分结果!E1087&amp;整行拆分结果!F1087&amp;整行拆分结果!G1087</f>
        <v>item_30019_7,item_10000001_22224</v>
      </c>
      <c r="F1090" s="2" t="s">
        <v>28</v>
      </c>
      <c r="G1090" s="2">
        <v>3</v>
      </c>
      <c r="H1090" s="2">
        <v>24588</v>
      </c>
      <c r="I1090">
        <v>0.035</v>
      </c>
      <c r="J1090">
        <v>0.07</v>
      </c>
      <c r="K1090" s="2"/>
      <c r="L1090" s="2"/>
    </row>
    <row r="1091" spans="1:12">
      <c r="A1091" s="2">
        <v>1188</v>
      </c>
      <c r="B1091" s="2">
        <v>2019</v>
      </c>
      <c r="C1091" s="2"/>
      <c r="D1091" s="6">
        <v>8</v>
      </c>
      <c r="E1091" s="8" t="str">
        <f>整行拆分结果!D1088&amp;整行拆分结果!E1088&amp;整行拆分结果!F1088&amp;整行拆分结果!G1088</f>
        <v>item_30019_7,item_10000001_27152</v>
      </c>
      <c r="F1091" s="2" t="s">
        <v>28</v>
      </c>
      <c r="G1091" s="2">
        <v>4</v>
      </c>
      <c r="H1091" s="2">
        <v>26823</v>
      </c>
      <c r="I1091">
        <v>0.04</v>
      </c>
      <c r="J1091">
        <v>0.08</v>
      </c>
      <c r="K1091" s="2"/>
      <c r="L1091" s="2"/>
    </row>
    <row r="1092" spans="1:12">
      <c r="A1092" s="2">
        <v>1189</v>
      </c>
      <c r="B1092" s="2">
        <v>2019</v>
      </c>
      <c r="C1092" s="2"/>
      <c r="D1092" s="6">
        <v>9</v>
      </c>
      <c r="E1092" s="8" t="str">
        <f>整行拆分结果!D1089&amp;整行拆分结果!E1089&amp;整行拆分结果!F1089&amp;整行拆分结果!G1089</f>
        <v>item_30019_7,item_10000001_32400</v>
      </c>
      <c r="F1092" s="2" t="s">
        <v>28</v>
      </c>
      <c r="G1092" s="2">
        <v>4</v>
      </c>
      <c r="H1092" s="2">
        <v>29058</v>
      </c>
      <c r="I1092">
        <v>0.045</v>
      </c>
      <c r="J1092">
        <v>0.09</v>
      </c>
      <c r="K1092" s="2"/>
      <c r="L1092" s="2"/>
    </row>
    <row r="1093" spans="1:12">
      <c r="A1093" s="2">
        <v>1190</v>
      </c>
      <c r="B1093" s="2">
        <v>2019</v>
      </c>
      <c r="C1093" s="2"/>
      <c r="D1093" s="6">
        <v>10</v>
      </c>
      <c r="E1093" s="8" t="str">
        <f>整行拆分结果!D1090&amp;整行拆分结果!E1090&amp;整行拆分结果!F1090&amp;整行拆分结果!G1090</f>
        <v>item_30019_7,item_10000001_37948</v>
      </c>
      <c r="F1093" s="2" t="s">
        <v>28</v>
      </c>
      <c r="G1093" s="2">
        <v>5</v>
      </c>
      <c r="H1093" s="2">
        <v>31294</v>
      </c>
      <c r="I1093">
        <v>0.05</v>
      </c>
      <c r="J1093">
        <v>0.1</v>
      </c>
      <c r="K1093" s="2"/>
      <c r="L1093" s="2"/>
    </row>
    <row r="1094" spans="1:12">
      <c r="A1094" s="2">
        <v>1191</v>
      </c>
      <c r="B1094" s="2">
        <v>2019</v>
      </c>
      <c r="C1094" s="2"/>
      <c r="D1094" s="6">
        <v>11</v>
      </c>
      <c r="E1094" s="8" t="str">
        <f>整行拆分结果!D1091&amp;整行拆分结果!E1091&amp;整行拆分结果!F1091&amp;整行拆分结果!G1091</f>
        <v>item_30019_9,item_10000001_43780</v>
      </c>
      <c r="F1094" s="2" t="s">
        <v>28</v>
      </c>
      <c r="G1094" s="2">
        <v>5</v>
      </c>
      <c r="H1094" s="2">
        <v>33529</v>
      </c>
      <c r="I1094">
        <v>0.055</v>
      </c>
      <c r="J1094">
        <v>0.11</v>
      </c>
      <c r="K1094" s="2"/>
      <c r="L1094" s="2"/>
    </row>
    <row r="1095" spans="1:12">
      <c r="A1095" s="2">
        <v>1192</v>
      </c>
      <c r="B1095" s="2">
        <v>2019</v>
      </c>
      <c r="C1095" s="2"/>
      <c r="D1095" s="6">
        <v>12</v>
      </c>
      <c r="E1095" s="8" t="str">
        <f>整行拆分结果!D1092&amp;整行拆分结果!E1092&amp;整行拆分结果!F1092&amp;整行拆分结果!G1092</f>
        <v>item_30019_9,item_10000001_49883</v>
      </c>
      <c r="F1095" s="2" t="s">
        <v>28</v>
      </c>
      <c r="G1095" s="2">
        <v>6</v>
      </c>
      <c r="H1095" s="2">
        <v>35764</v>
      </c>
      <c r="I1095">
        <v>0.06</v>
      </c>
      <c r="J1095">
        <v>0.12</v>
      </c>
      <c r="K1095" s="2"/>
      <c r="L1095" s="2"/>
    </row>
    <row r="1096" spans="1:12">
      <c r="A1096" s="2">
        <v>1193</v>
      </c>
      <c r="B1096" s="2">
        <v>2019</v>
      </c>
      <c r="C1096" s="2"/>
      <c r="D1096" s="6">
        <v>13</v>
      </c>
      <c r="E1096" s="8" t="str">
        <f>整行拆分结果!D1093&amp;整行拆分结果!E1093&amp;整行拆分结果!F1093&amp;整行拆分结果!G1093</f>
        <v>item_30019_9,item_10000001_56246</v>
      </c>
      <c r="F1096" s="2" t="s">
        <v>28</v>
      </c>
      <c r="G1096" s="2">
        <v>6</v>
      </c>
      <c r="H1096" s="2">
        <v>38000</v>
      </c>
      <c r="I1096">
        <v>0.065</v>
      </c>
      <c r="J1096">
        <v>0.13</v>
      </c>
      <c r="K1096" s="2"/>
      <c r="L1096" s="2"/>
    </row>
    <row r="1097" spans="1:12">
      <c r="A1097" s="2">
        <v>1194</v>
      </c>
      <c r="B1097" s="2">
        <v>2019</v>
      </c>
      <c r="C1097" s="2"/>
      <c r="D1097" s="6">
        <v>14</v>
      </c>
      <c r="E1097" s="8" t="str">
        <f>整行拆分结果!D1094&amp;整行拆分结果!E1094&amp;整行拆分结果!F1094&amp;整行拆分结果!G1094</f>
        <v>item_30019_9,item_10000001_62860</v>
      </c>
      <c r="F1097" s="2" t="s">
        <v>28</v>
      </c>
      <c r="G1097" s="2">
        <v>7</v>
      </c>
      <c r="H1097" s="2">
        <v>40235</v>
      </c>
      <c r="I1097">
        <v>0.07</v>
      </c>
      <c r="J1097">
        <v>0.14</v>
      </c>
      <c r="K1097" s="2"/>
      <c r="L1097" s="2"/>
    </row>
    <row r="1098" spans="1:12">
      <c r="A1098" s="2">
        <v>1195</v>
      </c>
      <c r="B1098" s="2">
        <v>2019</v>
      </c>
      <c r="C1098" s="2"/>
      <c r="D1098" s="6">
        <v>15</v>
      </c>
      <c r="E1098" s="8" t="str">
        <f>整行拆分结果!D1095&amp;整行拆分结果!E1095&amp;整行拆分结果!F1095&amp;整行拆分结果!G1095</f>
        <v>item_30019_9,item_10000001_69714</v>
      </c>
      <c r="F1098" s="2" t="s">
        <v>28</v>
      </c>
      <c r="G1098" s="2">
        <v>7</v>
      </c>
      <c r="H1098" s="2">
        <v>42470</v>
      </c>
      <c r="I1098">
        <v>0.075</v>
      </c>
      <c r="J1098">
        <v>0.15</v>
      </c>
      <c r="K1098" s="2"/>
      <c r="L1098" s="2"/>
    </row>
    <row r="1099" spans="1:12">
      <c r="A1099" s="2">
        <v>1196</v>
      </c>
      <c r="B1099" s="2">
        <v>2019</v>
      </c>
      <c r="C1099" s="2"/>
      <c r="D1099" s="6">
        <v>16</v>
      </c>
      <c r="E1099" s="8" t="str">
        <f>整行拆分结果!D1096&amp;整行拆分结果!E1096&amp;整行拆分结果!F1096&amp;整行拆分结果!G1096</f>
        <v>item_30019_11,item_10000001_76800</v>
      </c>
      <c r="F1099" s="2" t="s">
        <v>28</v>
      </c>
      <c r="G1099" s="2">
        <v>8</v>
      </c>
      <c r="H1099" s="2">
        <v>44705</v>
      </c>
      <c r="I1099">
        <v>0.08</v>
      </c>
      <c r="J1099">
        <v>0.16</v>
      </c>
      <c r="K1099" s="2"/>
      <c r="L1099" s="2"/>
    </row>
    <row r="1100" spans="1:12">
      <c r="A1100" s="2">
        <v>1197</v>
      </c>
      <c r="B1100" s="2">
        <v>2019</v>
      </c>
      <c r="C1100" s="2"/>
      <c r="D1100" s="6">
        <v>17</v>
      </c>
      <c r="E1100" s="8" t="str">
        <f>整行拆分结果!D1097&amp;整行拆分结果!E1097&amp;整行拆分结果!F1097&amp;整行拆分结果!G1097</f>
        <v>item_30019_11,item_10000001_84112</v>
      </c>
      <c r="F1100" s="2" t="s">
        <v>28</v>
      </c>
      <c r="G1100" s="2">
        <v>8</v>
      </c>
      <c r="H1100" s="2">
        <v>46941</v>
      </c>
      <c r="I1100">
        <v>0.085</v>
      </c>
      <c r="J1100">
        <v>0.17</v>
      </c>
      <c r="K1100" s="2"/>
      <c r="L1100" s="2"/>
    </row>
    <row r="1101" spans="1:12">
      <c r="A1101" s="2">
        <v>1198</v>
      </c>
      <c r="B1101" s="2">
        <v>2019</v>
      </c>
      <c r="C1101" s="2"/>
      <c r="D1101" s="6">
        <v>18</v>
      </c>
      <c r="E1101" s="8" t="str">
        <f>整行拆分结果!D1098&amp;整行拆分结果!E1098&amp;整行拆分结果!F1098&amp;整行拆分结果!G1098</f>
        <v>item_30019_11,item_10000001_91642</v>
      </c>
      <c r="F1101" s="2" t="s">
        <v>28</v>
      </c>
      <c r="G1101" s="2">
        <v>9</v>
      </c>
      <c r="H1101" s="2">
        <v>49176</v>
      </c>
      <c r="I1101">
        <v>0.09</v>
      </c>
      <c r="J1101">
        <v>0.18</v>
      </c>
      <c r="K1101" s="2"/>
      <c r="L1101" s="2"/>
    </row>
    <row r="1102" spans="1:12">
      <c r="A1102" s="2">
        <v>1199</v>
      </c>
      <c r="B1102" s="2">
        <v>2019</v>
      </c>
      <c r="C1102" s="2"/>
      <c r="D1102" s="6">
        <v>19</v>
      </c>
      <c r="E1102" s="8" t="str">
        <f>整行拆分结果!D1099&amp;整行拆分结果!E1099&amp;整行拆分结果!F1099&amp;整行拆分结果!G1099</f>
        <v>item_30019_11,item_10000001_99383</v>
      </c>
      <c r="F1102" s="2" t="s">
        <v>28</v>
      </c>
      <c r="G1102" s="2">
        <v>9</v>
      </c>
      <c r="H1102" s="2">
        <v>51411</v>
      </c>
      <c r="I1102">
        <v>0.095</v>
      </c>
      <c r="J1102">
        <v>0.19</v>
      </c>
      <c r="K1102" s="2"/>
      <c r="L1102" s="2"/>
    </row>
    <row r="1103" spans="1:12">
      <c r="A1103" s="2">
        <v>1200</v>
      </c>
      <c r="B1103" s="2">
        <v>2019</v>
      </c>
      <c r="C1103" s="2"/>
      <c r="D1103" s="6">
        <v>20</v>
      </c>
      <c r="E1103" s="8" t="str">
        <f>整行拆分结果!D1100&amp;整行拆分结果!E1100&amp;整行拆分结果!F1100&amp;整行拆分结果!G1100</f>
        <v>item_30019_11,item_10000001_107332</v>
      </c>
      <c r="F1103" s="2" t="s">
        <v>28</v>
      </c>
      <c r="G1103" s="2">
        <v>10</v>
      </c>
      <c r="H1103" s="2">
        <v>53647</v>
      </c>
      <c r="I1103">
        <v>0.1</v>
      </c>
      <c r="J1103">
        <v>0.2</v>
      </c>
      <c r="K1103" s="2"/>
      <c r="L1103" s="2"/>
    </row>
    <row r="1104" spans="1:12">
      <c r="A1104" s="2">
        <v>1201</v>
      </c>
      <c r="B1104" s="2">
        <v>2019</v>
      </c>
      <c r="C1104" s="2"/>
      <c r="D1104" s="6">
        <v>21</v>
      </c>
      <c r="E1104" s="8" t="str">
        <f>整行拆分结果!D1101&amp;整行拆分结果!E1101&amp;整行拆分结果!F1101&amp;整行拆分结果!G1101</f>
        <v>item_30019_13,item_10000001_115481</v>
      </c>
      <c r="F1104" s="2" t="s">
        <v>28</v>
      </c>
      <c r="G1104" s="2">
        <v>10</v>
      </c>
      <c r="H1104" s="2">
        <v>55882</v>
      </c>
      <c r="I1104">
        <v>0.105</v>
      </c>
      <c r="J1104">
        <v>0.21</v>
      </c>
      <c r="K1104" s="2"/>
      <c r="L1104" s="2"/>
    </row>
    <row r="1105" spans="1:12">
      <c r="A1105" s="2">
        <v>1202</v>
      </c>
      <c r="B1105" s="2">
        <v>2019</v>
      </c>
      <c r="C1105" s="2"/>
      <c r="D1105" s="6">
        <v>22</v>
      </c>
      <c r="E1105" s="8" t="str">
        <f>整行拆分结果!D1102&amp;整行拆分结果!E1102&amp;整行拆分结果!F1102&amp;整行拆分结果!G1102</f>
        <v>item_30019_13,item_10000001_123827</v>
      </c>
      <c r="F1105" s="2" t="s">
        <v>28</v>
      </c>
      <c r="G1105" s="2">
        <v>11</v>
      </c>
      <c r="H1105" s="2">
        <v>58117</v>
      </c>
      <c r="I1105">
        <v>0.11</v>
      </c>
      <c r="J1105">
        <v>0.22</v>
      </c>
      <c r="K1105" s="2"/>
      <c r="L1105" s="2"/>
    </row>
    <row r="1106" spans="1:12">
      <c r="A1106" s="2">
        <v>1203</v>
      </c>
      <c r="B1106" s="2">
        <v>2019</v>
      </c>
      <c r="C1106" s="2"/>
      <c r="D1106" s="6">
        <v>23</v>
      </c>
      <c r="E1106" s="8" t="str">
        <f>整行拆分结果!D1103&amp;整行拆分结果!E1103&amp;整行拆分结果!F1103&amp;整行拆分结果!G1103</f>
        <v>item_30019_13,item_10000001_132365</v>
      </c>
      <c r="F1106" s="2" t="s">
        <v>28</v>
      </c>
      <c r="G1106" s="2">
        <v>11</v>
      </c>
      <c r="H1106" s="2">
        <v>60352</v>
      </c>
      <c r="I1106">
        <v>0.115</v>
      </c>
      <c r="J1106">
        <v>0.23</v>
      </c>
      <c r="K1106" s="2"/>
      <c r="L1106" s="2"/>
    </row>
    <row r="1107" spans="1:12">
      <c r="A1107" s="2">
        <v>1204</v>
      </c>
      <c r="B1107" s="2">
        <v>2019</v>
      </c>
      <c r="C1107" s="2"/>
      <c r="D1107" s="6">
        <v>24</v>
      </c>
      <c r="E1107" s="8" t="str">
        <f>整行拆分结果!D1104&amp;整行拆分结果!E1104&amp;整行拆分结果!F1104&amp;整行拆分结果!G1104</f>
        <v>item_30019_13,item_10000001_141091</v>
      </c>
      <c r="F1107" s="2" t="s">
        <v>28</v>
      </c>
      <c r="G1107" s="2">
        <v>12</v>
      </c>
      <c r="H1107" s="2">
        <v>62588</v>
      </c>
      <c r="I1107">
        <v>0.12</v>
      </c>
      <c r="J1107">
        <v>0.24</v>
      </c>
      <c r="K1107" s="2"/>
      <c r="L1107" s="2"/>
    </row>
    <row r="1108" spans="1:12">
      <c r="A1108" s="2">
        <v>1205</v>
      </c>
      <c r="B1108" s="2">
        <v>2019</v>
      </c>
      <c r="C1108" s="2"/>
      <c r="D1108" s="6">
        <v>25</v>
      </c>
      <c r="E1108" s="8" t="str">
        <f>整行拆分结果!D1105&amp;整行拆分结果!E1105&amp;整行拆分结果!F1105&amp;整行拆分结果!G1105</f>
        <v>item_30019_13,item_10000001_150000</v>
      </c>
      <c r="F1108" s="2" t="s">
        <v>28</v>
      </c>
      <c r="G1108" s="2">
        <v>12</v>
      </c>
      <c r="H1108" s="2">
        <v>64823</v>
      </c>
      <c r="I1108">
        <v>0.125</v>
      </c>
      <c r="J1108">
        <v>0.25</v>
      </c>
      <c r="K1108" s="2"/>
      <c r="L1108" s="2"/>
    </row>
    <row r="1109" spans="1:12">
      <c r="A1109" s="2">
        <v>1206</v>
      </c>
      <c r="B1109" s="2">
        <v>2019</v>
      </c>
      <c r="C1109" s="2"/>
      <c r="D1109" s="6">
        <v>26</v>
      </c>
      <c r="E1109" s="8" t="str">
        <f>整行拆分结果!D1106&amp;整行拆分结果!E1106&amp;整行拆分结果!F1106&amp;整行拆分结果!G1106</f>
        <v>item_30019_15,item_10000001_159090</v>
      </c>
      <c r="F1109" s="2" t="s">
        <v>28</v>
      </c>
      <c r="G1109" s="2">
        <v>13</v>
      </c>
      <c r="H1109" s="2">
        <v>67058</v>
      </c>
      <c r="I1109">
        <v>0.13</v>
      </c>
      <c r="J1109">
        <v>0.26</v>
      </c>
      <c r="K1109" s="2"/>
      <c r="L1109" s="2"/>
    </row>
    <row r="1110" spans="1:12">
      <c r="A1110" s="2">
        <v>1207</v>
      </c>
      <c r="B1110" s="2">
        <v>2019</v>
      </c>
      <c r="C1110" s="2"/>
      <c r="D1110" s="6">
        <v>27</v>
      </c>
      <c r="E1110" s="8" t="str">
        <f>整行拆分结果!D1107&amp;整行拆分结果!E1107&amp;整行拆分结果!F1107&amp;整行拆分结果!G1107</f>
        <v>item_30019_15,item_10000001_168355</v>
      </c>
      <c r="F1110" s="2" t="s">
        <v>28</v>
      </c>
      <c r="G1110" s="2">
        <v>13</v>
      </c>
      <c r="H1110" s="2">
        <v>69294</v>
      </c>
      <c r="I1110">
        <v>0.135</v>
      </c>
      <c r="J1110">
        <v>0.27</v>
      </c>
      <c r="K1110" s="2"/>
      <c r="L1110" s="2"/>
    </row>
    <row r="1111" spans="1:12">
      <c r="A1111" s="2">
        <v>1208</v>
      </c>
      <c r="B1111" s="2">
        <v>2019</v>
      </c>
      <c r="C1111" s="2"/>
      <c r="D1111" s="6">
        <v>28</v>
      </c>
      <c r="E1111" s="8" t="str">
        <f>整行拆分结果!D1108&amp;整行拆分结果!E1108&amp;整行拆分结果!F1108&amp;整行拆分结果!G1108</f>
        <v>item_30019_15,item_10000001_177794</v>
      </c>
      <c r="F1111" s="2" t="s">
        <v>28</v>
      </c>
      <c r="G1111" s="2">
        <v>14</v>
      </c>
      <c r="H1111" s="2">
        <v>71529</v>
      </c>
      <c r="I1111">
        <v>0.14</v>
      </c>
      <c r="J1111">
        <v>0.28</v>
      </c>
      <c r="K1111" s="2"/>
      <c r="L1111" s="2"/>
    </row>
    <row r="1112" spans="1:12">
      <c r="A1112" s="2">
        <v>1209</v>
      </c>
      <c r="B1112" s="2">
        <v>2019</v>
      </c>
      <c r="C1112" s="2"/>
      <c r="D1112" s="6">
        <v>29</v>
      </c>
      <c r="E1112" s="8" t="str">
        <f>整行拆分结果!D1109&amp;整行拆分结果!E1109&amp;整行拆分结果!F1109&amp;整行拆分结果!G1109</f>
        <v>item_30019_15,item_10000001_187404</v>
      </c>
      <c r="F1112" s="2" t="s">
        <v>28</v>
      </c>
      <c r="G1112" s="2">
        <v>14</v>
      </c>
      <c r="H1112" s="2">
        <v>73764</v>
      </c>
      <c r="I1112">
        <v>0.145</v>
      </c>
      <c r="J1112">
        <v>0.29</v>
      </c>
      <c r="K1112" s="2"/>
      <c r="L1112" s="2"/>
    </row>
    <row r="1113" spans="1:12">
      <c r="A1113" s="2">
        <v>1210</v>
      </c>
      <c r="B1113" s="2">
        <v>2019</v>
      </c>
      <c r="C1113" s="2"/>
      <c r="D1113" s="6">
        <v>30</v>
      </c>
      <c r="E1113" s="8" t="str">
        <f>整行拆分结果!D1110&amp;整行拆分结果!E1110&amp;整行拆分结果!F1110&amp;整行拆分结果!G1110</f>
        <v>item_30019_15,item_10000001_197180</v>
      </c>
      <c r="F1113" s="2" t="s">
        <v>28</v>
      </c>
      <c r="G1113" s="2">
        <v>15</v>
      </c>
      <c r="H1113" s="2">
        <v>76000</v>
      </c>
      <c r="I1113">
        <v>0.15</v>
      </c>
      <c r="J1113">
        <v>0.3</v>
      </c>
      <c r="K1113" s="2"/>
      <c r="L1113" s="2"/>
    </row>
    <row r="1114" spans="1:12">
      <c r="A1114" s="2">
        <v>1211</v>
      </c>
      <c r="B1114" s="2">
        <v>2019</v>
      </c>
      <c r="C1114" s="2"/>
      <c r="D1114" s="6">
        <v>31</v>
      </c>
      <c r="E1114" s="8" t="str">
        <f>整行拆分结果!D1111&amp;整行拆分结果!E1111&amp;整行拆分结果!F1111&amp;整行拆分结果!G1111</f>
        <v>item_30019_17,item_10000001_207121</v>
      </c>
      <c r="F1114" s="2" t="s">
        <v>28</v>
      </c>
      <c r="G1114" s="2">
        <v>15</v>
      </c>
      <c r="H1114" s="2">
        <v>78235</v>
      </c>
      <c r="I1114">
        <v>0.155</v>
      </c>
      <c r="J1114">
        <v>0.31</v>
      </c>
      <c r="K1114" s="2"/>
      <c r="L1114" s="2"/>
    </row>
    <row r="1115" spans="1:12">
      <c r="A1115" s="2">
        <v>1212</v>
      </c>
      <c r="B1115" s="2">
        <v>2019</v>
      </c>
      <c r="C1115" s="2"/>
      <c r="D1115" s="6">
        <v>32</v>
      </c>
      <c r="E1115" s="8" t="str">
        <f>整行拆分结果!D1112&amp;整行拆分结果!E1112&amp;整行拆分结果!F1112&amp;整行拆分结果!G1112</f>
        <v>item_30019_17,item_10000001_217223</v>
      </c>
      <c r="F1115" s="2" t="s">
        <v>28</v>
      </c>
      <c r="G1115" s="2">
        <v>16</v>
      </c>
      <c r="H1115" s="2">
        <v>80470</v>
      </c>
      <c r="I1115">
        <v>0.16</v>
      </c>
      <c r="J1115">
        <v>0.32</v>
      </c>
      <c r="K1115" s="2"/>
      <c r="L1115" s="2"/>
    </row>
    <row r="1116" spans="1:12">
      <c r="A1116" s="2">
        <v>1213</v>
      </c>
      <c r="B1116" s="2">
        <v>2019</v>
      </c>
      <c r="C1116" s="2"/>
      <c r="D1116" s="6">
        <v>33</v>
      </c>
      <c r="E1116" s="8" t="str">
        <f>整行拆分结果!D1113&amp;整行拆分结果!E1113&amp;整行拆分结果!F1113&amp;整行拆分结果!G1113</f>
        <v>item_30019_17,item_10000001_227485</v>
      </c>
      <c r="F1116" s="2" t="s">
        <v>28</v>
      </c>
      <c r="G1116" s="2">
        <v>16</v>
      </c>
      <c r="H1116" s="2">
        <v>82705</v>
      </c>
      <c r="I1116">
        <v>0.165</v>
      </c>
      <c r="J1116">
        <v>0.33</v>
      </c>
      <c r="K1116" s="2"/>
      <c r="L1116" s="2"/>
    </row>
    <row r="1117" spans="1:12">
      <c r="A1117" s="2">
        <v>1214</v>
      </c>
      <c r="B1117" s="2">
        <v>2019</v>
      </c>
      <c r="C1117" s="2"/>
      <c r="D1117" s="6">
        <v>34</v>
      </c>
      <c r="E1117" s="8" t="str">
        <f>整行拆分结果!D1114&amp;整行拆分结果!E1114&amp;整行拆分结果!F1114&amp;整行拆分结果!G1114</f>
        <v>item_30019_17,item_10000001_237902</v>
      </c>
      <c r="F1117" s="2" t="s">
        <v>28</v>
      </c>
      <c r="G1117" s="2">
        <v>17</v>
      </c>
      <c r="H1117" s="2">
        <v>84941</v>
      </c>
      <c r="I1117">
        <v>0.17</v>
      </c>
      <c r="J1117">
        <v>0.34</v>
      </c>
      <c r="K1117" s="2"/>
      <c r="L1117" s="2"/>
    </row>
    <row r="1118" spans="1:12">
      <c r="A1118" s="2">
        <v>1215</v>
      </c>
      <c r="B1118" s="2">
        <v>2019</v>
      </c>
      <c r="C1118" s="2"/>
      <c r="D1118" s="6">
        <v>35</v>
      </c>
      <c r="E1118" s="8" t="str">
        <f>整行拆分结果!D1115&amp;整行拆分结果!E1115&amp;整行拆分结果!F1115&amp;整行拆分结果!G1115</f>
        <v>item_30019_17,item_10000001_248476</v>
      </c>
      <c r="F1118" s="2" t="s">
        <v>28</v>
      </c>
      <c r="G1118" s="2">
        <v>17</v>
      </c>
      <c r="H1118" s="2">
        <v>87176</v>
      </c>
      <c r="I1118">
        <v>0.175</v>
      </c>
      <c r="J1118">
        <v>0.35</v>
      </c>
      <c r="K1118" s="2"/>
      <c r="L1118" s="2"/>
    </row>
    <row r="1119" spans="1:12">
      <c r="A1119" s="2">
        <v>1216</v>
      </c>
      <c r="B1119" s="2">
        <v>2019</v>
      </c>
      <c r="C1119" s="2"/>
      <c r="D1119" s="6">
        <v>36</v>
      </c>
      <c r="E1119" s="8" t="str">
        <f>整行拆分结果!D1116&amp;整行拆分结果!E1116&amp;整行拆分结果!F1116&amp;整行拆分结果!G1116</f>
        <v>item_30019_19,item_10000001_259200</v>
      </c>
      <c r="F1119" s="2" t="s">
        <v>28</v>
      </c>
      <c r="G1119" s="2">
        <v>18</v>
      </c>
      <c r="H1119" s="2">
        <v>89411</v>
      </c>
      <c r="I1119">
        <v>0.18</v>
      </c>
      <c r="J1119">
        <v>0.36</v>
      </c>
      <c r="K1119" s="2"/>
      <c r="L1119" s="2"/>
    </row>
    <row r="1120" spans="1:12">
      <c r="A1120" s="2">
        <v>1217</v>
      </c>
      <c r="B1120" s="2">
        <v>2019</v>
      </c>
      <c r="C1120" s="2"/>
      <c r="D1120" s="6">
        <v>37</v>
      </c>
      <c r="E1120" s="8" t="str">
        <f>整行拆分结果!D1117&amp;整行拆分结果!E1117&amp;整行拆分结果!F1117&amp;整行拆分结果!G1117</f>
        <v>item_30019_19,item_10000001_270074</v>
      </c>
      <c r="F1120" s="2" t="s">
        <v>28</v>
      </c>
      <c r="G1120" s="2">
        <v>18</v>
      </c>
      <c r="H1120" s="2">
        <v>91647</v>
      </c>
      <c r="I1120">
        <v>0.185</v>
      </c>
      <c r="J1120">
        <v>0.37</v>
      </c>
      <c r="K1120" s="2"/>
      <c r="L1120" s="2"/>
    </row>
    <row r="1121" spans="1:12">
      <c r="A1121" s="2">
        <v>1218</v>
      </c>
      <c r="B1121" s="2">
        <v>2019</v>
      </c>
      <c r="C1121" s="2"/>
      <c r="D1121" s="6">
        <v>38</v>
      </c>
      <c r="E1121" s="8" t="str">
        <f>整行拆分结果!D1118&amp;整行拆分结果!E1118&amp;整行拆分结果!F1118&amp;整行拆分结果!G1118</f>
        <v>item_30019_19,item_10000001_281098</v>
      </c>
      <c r="F1121" s="2" t="s">
        <v>28</v>
      </c>
      <c r="G1121" s="2">
        <v>19</v>
      </c>
      <c r="H1121" s="2">
        <v>93882</v>
      </c>
      <c r="I1121">
        <v>0.19</v>
      </c>
      <c r="J1121">
        <v>0.38</v>
      </c>
      <c r="K1121" s="2"/>
      <c r="L1121" s="2"/>
    </row>
    <row r="1122" spans="1:12">
      <c r="A1122" s="2">
        <v>1219</v>
      </c>
      <c r="B1122" s="2">
        <v>2019</v>
      </c>
      <c r="C1122" s="2"/>
      <c r="D1122" s="6">
        <v>39</v>
      </c>
      <c r="E1122" s="8" t="str">
        <f>整行拆分结果!D1119&amp;整行拆分结果!E1119&amp;整行拆分结果!F1119&amp;整行拆分结果!G1119</f>
        <v>item_30019_19,item_10000001_292266</v>
      </c>
      <c r="F1122" s="2" t="s">
        <v>28</v>
      </c>
      <c r="G1122" s="2">
        <v>19</v>
      </c>
      <c r="H1122" s="2">
        <v>96117</v>
      </c>
      <c r="I1122">
        <v>0.195</v>
      </c>
      <c r="J1122">
        <v>0.39</v>
      </c>
      <c r="K1122" s="2"/>
      <c r="L1122" s="2"/>
    </row>
    <row r="1123" spans="1:12">
      <c r="A1123" s="2">
        <v>1220</v>
      </c>
      <c r="B1123" s="2">
        <v>2019</v>
      </c>
      <c r="C1123" s="2"/>
      <c r="D1123" s="6">
        <v>40</v>
      </c>
      <c r="E1123" s="8" t="str">
        <f>整行拆分结果!D1120&amp;整行拆分结果!E1120&amp;整行拆分结果!F1120&amp;整行拆分结果!G1120</f>
        <v>item_30019_19,item_10000001_303578</v>
      </c>
      <c r="F1123" s="2" t="s">
        <v>28</v>
      </c>
      <c r="G1123" s="2">
        <v>20</v>
      </c>
      <c r="H1123" s="2">
        <v>98352</v>
      </c>
      <c r="I1123">
        <v>0.2</v>
      </c>
      <c r="J1123">
        <v>0.4</v>
      </c>
      <c r="K1123" s="2"/>
      <c r="L1123" s="2"/>
    </row>
    <row r="1124" spans="1:12">
      <c r="A1124" s="2">
        <v>1221</v>
      </c>
      <c r="B1124" s="2">
        <v>2019</v>
      </c>
      <c r="C1124" s="2"/>
      <c r="D1124" s="6">
        <v>41</v>
      </c>
      <c r="E1124" s="8" t="str">
        <f>整行拆分结果!D1121&amp;整行拆分结果!E1121&amp;整行拆分结果!F1121&amp;整行拆分结果!G1121</f>
        <v>item_30019_22,item_10000001_315034</v>
      </c>
      <c r="F1124" s="2" t="s">
        <v>28</v>
      </c>
      <c r="G1124" s="2">
        <v>20</v>
      </c>
      <c r="H1124" s="2">
        <v>100588</v>
      </c>
      <c r="I1124">
        <v>0.205</v>
      </c>
      <c r="J1124">
        <v>0.41</v>
      </c>
      <c r="K1124" s="2"/>
      <c r="L1124" s="2"/>
    </row>
    <row r="1125" spans="1:12">
      <c r="A1125" s="2">
        <v>1222</v>
      </c>
      <c r="B1125" s="2">
        <v>2019</v>
      </c>
      <c r="C1125" s="2"/>
      <c r="D1125" s="6">
        <v>42</v>
      </c>
      <c r="E1125" s="8" t="str">
        <f>整行拆分结果!D1122&amp;整行拆分结果!E1122&amp;整行拆分结果!F1122&amp;整行拆分结果!G1122</f>
        <v>item_30019_22,item_10000001_326629</v>
      </c>
      <c r="F1125" s="2" t="s">
        <v>28</v>
      </c>
      <c r="G1125" s="2">
        <v>21</v>
      </c>
      <c r="H1125" s="2">
        <v>102823</v>
      </c>
      <c r="I1125">
        <v>0.21</v>
      </c>
      <c r="J1125">
        <v>0.42</v>
      </c>
      <c r="K1125" s="2"/>
      <c r="L1125" s="2"/>
    </row>
    <row r="1126" spans="1:12">
      <c r="A1126" s="2">
        <v>1223</v>
      </c>
      <c r="B1126" s="2">
        <v>2019</v>
      </c>
      <c r="C1126" s="2"/>
      <c r="D1126" s="6">
        <v>43</v>
      </c>
      <c r="E1126" s="8" t="str">
        <f>整行拆分结果!D1123&amp;整行拆分结果!E1123&amp;整行拆分结果!F1123&amp;整行拆分结果!G1123</f>
        <v>item_30019_22,item_10000001_338364</v>
      </c>
      <c r="F1126" s="2" t="s">
        <v>28</v>
      </c>
      <c r="G1126" s="2">
        <v>21</v>
      </c>
      <c r="H1126" s="2">
        <v>105058</v>
      </c>
      <c r="I1126">
        <v>0.215</v>
      </c>
      <c r="J1126">
        <v>0.43</v>
      </c>
      <c r="K1126" s="2"/>
      <c r="L1126" s="2"/>
    </row>
    <row r="1127" spans="1:12">
      <c r="A1127" s="2">
        <v>1224</v>
      </c>
      <c r="B1127" s="2">
        <v>2019</v>
      </c>
      <c r="C1127" s="2"/>
      <c r="D1127" s="6">
        <v>44</v>
      </c>
      <c r="E1127" s="8" t="str">
        <f>整行拆分结果!D1124&amp;整行拆分结果!E1124&amp;整行拆分结果!F1124&amp;整行拆分结果!G1124</f>
        <v>item_30019_22,item_10000001_350236</v>
      </c>
      <c r="F1127" s="2" t="s">
        <v>28</v>
      </c>
      <c r="G1127" s="2">
        <v>22</v>
      </c>
      <c r="H1127" s="2">
        <v>107294</v>
      </c>
      <c r="I1127">
        <v>0.22</v>
      </c>
      <c r="J1127">
        <v>0.44</v>
      </c>
      <c r="K1127" s="2"/>
      <c r="L1127" s="2"/>
    </row>
    <row r="1128" spans="1:12">
      <c r="A1128" s="2">
        <v>1225</v>
      </c>
      <c r="B1128" s="2">
        <v>2019</v>
      </c>
      <c r="C1128" s="2"/>
      <c r="D1128" s="6">
        <v>45</v>
      </c>
      <c r="E1128" s="8" t="str">
        <f>整行拆分结果!D1125&amp;整行拆分结果!E1125&amp;整行拆分结果!F1125&amp;整行拆分结果!G1125</f>
        <v>item_30019_22,item_10000001_362243</v>
      </c>
      <c r="F1128" s="2" t="s">
        <v>28</v>
      </c>
      <c r="G1128" s="2">
        <v>22</v>
      </c>
      <c r="H1128" s="2">
        <v>109529</v>
      </c>
      <c r="I1128">
        <v>0.225</v>
      </c>
      <c r="J1128">
        <v>0.45</v>
      </c>
      <c r="K1128" s="2"/>
      <c r="L1128" s="2"/>
    </row>
    <row r="1129" spans="1:12">
      <c r="A1129" s="2">
        <v>1226</v>
      </c>
      <c r="B1129" s="2">
        <v>2019</v>
      </c>
      <c r="C1129" s="2"/>
      <c r="D1129" s="6">
        <v>46</v>
      </c>
      <c r="E1129" s="8" t="str">
        <f>整行拆分结果!D1126&amp;整行拆分结果!E1126&amp;整行拆分结果!F1126&amp;整行拆分结果!G1126</f>
        <v>item_30019_25,item_10000001_374384</v>
      </c>
      <c r="F1129" s="2" t="s">
        <v>28</v>
      </c>
      <c r="G1129" s="2">
        <v>23</v>
      </c>
      <c r="H1129" s="2">
        <v>111764</v>
      </c>
      <c r="I1129">
        <v>0.23</v>
      </c>
      <c r="J1129">
        <v>0.46</v>
      </c>
      <c r="K1129" s="2"/>
      <c r="L1129" s="2"/>
    </row>
    <row r="1130" spans="1:12">
      <c r="A1130" s="2">
        <v>1227</v>
      </c>
      <c r="B1130" s="2">
        <v>2019</v>
      </c>
      <c r="C1130" s="2"/>
      <c r="D1130" s="6">
        <v>47</v>
      </c>
      <c r="E1130" s="8" t="str">
        <f>整行拆分结果!D1127&amp;整行拆分结果!E1127&amp;整行拆分结果!F1127&amp;整行拆分结果!G1127</f>
        <v>item_30019_25,item_10000001_386659</v>
      </c>
      <c r="F1130" s="2" t="s">
        <v>28</v>
      </c>
      <c r="G1130" s="2">
        <v>23</v>
      </c>
      <c r="H1130" s="2">
        <v>114000</v>
      </c>
      <c r="I1130">
        <v>0.235</v>
      </c>
      <c r="J1130">
        <v>0.47</v>
      </c>
      <c r="K1130" s="2"/>
      <c r="L1130" s="2"/>
    </row>
    <row r="1131" spans="1:12">
      <c r="A1131" s="2">
        <v>1228</v>
      </c>
      <c r="B1131" s="2">
        <v>2019</v>
      </c>
      <c r="C1131" s="2"/>
      <c r="D1131" s="6">
        <v>48</v>
      </c>
      <c r="E1131" s="8" t="str">
        <f>整行拆分结果!D1128&amp;整行拆分结果!E1128&amp;整行拆分结果!F1128&amp;整行拆分结果!G1128</f>
        <v>item_30019_25,item_10000001_399065</v>
      </c>
      <c r="F1131" s="2" t="s">
        <v>28</v>
      </c>
      <c r="G1131" s="2">
        <v>24</v>
      </c>
      <c r="H1131" s="2">
        <v>116235</v>
      </c>
      <c r="I1131">
        <v>0.24</v>
      </c>
      <c r="J1131">
        <v>0.48</v>
      </c>
      <c r="K1131" s="2"/>
      <c r="L1131" s="2"/>
    </row>
    <row r="1132" spans="1:12">
      <c r="A1132" s="2">
        <v>1229</v>
      </c>
      <c r="B1132" s="2">
        <v>2019</v>
      </c>
      <c r="C1132" s="2"/>
      <c r="D1132" s="6">
        <v>49</v>
      </c>
      <c r="E1132" s="8" t="str">
        <f>整行拆分结果!D1129&amp;整行拆分结果!E1129&amp;整行拆分结果!F1129&amp;整行拆分结果!G1129</f>
        <v>item_30019_25,item_10000001_411600</v>
      </c>
      <c r="F1132" s="2" t="s">
        <v>28</v>
      </c>
      <c r="G1132" s="2">
        <v>24</v>
      </c>
      <c r="H1132" s="2">
        <v>118470</v>
      </c>
      <c r="I1132">
        <v>0.245</v>
      </c>
      <c r="J1132">
        <v>0.49</v>
      </c>
      <c r="K1132" s="2"/>
      <c r="L1132" s="2"/>
    </row>
    <row r="1133" spans="1:12">
      <c r="A1133" s="2">
        <v>1230</v>
      </c>
      <c r="B1133" s="2">
        <v>2019</v>
      </c>
      <c r="C1133" s="2"/>
      <c r="D1133" s="6">
        <v>50</v>
      </c>
      <c r="E1133" s="8" t="str">
        <f>整行拆分结果!D1130&amp;整行拆分结果!E1130&amp;整行拆分结果!F1130&amp;整行拆分结果!G1130</f>
        <v>item_30019_25,item_10000001_424264</v>
      </c>
      <c r="F1133" s="2" t="s">
        <v>28</v>
      </c>
      <c r="G1133" s="2">
        <v>25</v>
      </c>
      <c r="H1133" s="2">
        <v>120705</v>
      </c>
      <c r="I1133">
        <v>0.25</v>
      </c>
      <c r="J1133">
        <v>0.5</v>
      </c>
      <c r="K1133" s="2"/>
      <c r="L1133" s="2"/>
    </row>
    <row r="1134" spans="1:12">
      <c r="A1134" s="2">
        <v>1231</v>
      </c>
      <c r="B1134" s="2">
        <v>2019</v>
      </c>
      <c r="C1134" s="2"/>
      <c r="D1134" s="6">
        <v>51</v>
      </c>
      <c r="E1134" s="8" t="str">
        <f>整行拆分结果!D1131&amp;整行拆分结果!E1131&amp;整行拆分结果!F1131&amp;整行拆分结果!G1131</f>
        <v>item_30019_28,item_10000001_437056</v>
      </c>
      <c r="F1134" s="2" t="s">
        <v>28</v>
      </c>
      <c r="G1134" s="2">
        <v>25</v>
      </c>
      <c r="H1134" s="2">
        <v>122941</v>
      </c>
      <c r="I1134">
        <v>0.255</v>
      </c>
      <c r="J1134">
        <v>0.51</v>
      </c>
      <c r="K1134" s="2"/>
      <c r="L1134" s="2"/>
    </row>
    <row r="1135" spans="1:12">
      <c r="A1135" s="2">
        <v>1232</v>
      </c>
      <c r="B1135" s="2">
        <v>2019</v>
      </c>
      <c r="C1135" s="2"/>
      <c r="D1135" s="6">
        <v>52</v>
      </c>
      <c r="E1135" s="8" t="str">
        <f>整行拆分结果!D1132&amp;整行拆分结果!E1132&amp;整行拆分结果!F1132&amp;整行拆分结果!G1132</f>
        <v>item_30019_28,item_10000001_449972</v>
      </c>
      <c r="F1135" s="2" t="s">
        <v>28</v>
      </c>
      <c r="G1135" s="2">
        <v>26</v>
      </c>
      <c r="H1135" s="2">
        <v>125176</v>
      </c>
      <c r="I1135">
        <v>0.26</v>
      </c>
      <c r="J1135">
        <v>0.52</v>
      </c>
      <c r="K1135" s="2"/>
      <c r="L1135" s="2"/>
    </row>
    <row r="1136" spans="1:12">
      <c r="A1136" s="2">
        <v>1233</v>
      </c>
      <c r="B1136" s="2">
        <v>2019</v>
      </c>
      <c r="C1136" s="2"/>
      <c r="D1136" s="6">
        <v>53</v>
      </c>
      <c r="E1136" s="8" t="str">
        <f>整行拆分结果!D1133&amp;整行拆分结果!E1133&amp;整行拆分结果!F1133&amp;整行拆分结果!G1133</f>
        <v>item_30019_28,item_10000001_463015</v>
      </c>
      <c r="F1136" s="2" t="s">
        <v>28</v>
      </c>
      <c r="G1136" s="2">
        <v>26</v>
      </c>
      <c r="H1136" s="2">
        <v>127411</v>
      </c>
      <c r="I1136">
        <v>0.265</v>
      </c>
      <c r="J1136">
        <v>0.53</v>
      </c>
      <c r="K1136" s="2"/>
      <c r="L1136" s="2"/>
    </row>
    <row r="1137" spans="1:12">
      <c r="A1137" s="2">
        <v>1234</v>
      </c>
      <c r="B1137" s="2">
        <v>2019</v>
      </c>
      <c r="C1137" s="2"/>
      <c r="D1137" s="6">
        <v>54</v>
      </c>
      <c r="E1137" s="8" t="str">
        <f>整行拆分结果!D1134&amp;整行拆分结果!E1134&amp;整行拆分结果!F1134&amp;整行拆分结果!G1134</f>
        <v>item_30019_28,item_10000001_476180</v>
      </c>
      <c r="F1137" s="2" t="s">
        <v>28</v>
      </c>
      <c r="G1137" s="2">
        <v>27</v>
      </c>
      <c r="H1137" s="2">
        <v>129647</v>
      </c>
      <c r="I1137">
        <v>0.27</v>
      </c>
      <c r="J1137">
        <v>0.54</v>
      </c>
      <c r="K1137" s="2"/>
      <c r="L1137" s="2"/>
    </row>
    <row r="1138" spans="1:12">
      <c r="A1138" s="2">
        <v>1235</v>
      </c>
      <c r="B1138" s="2">
        <v>2019</v>
      </c>
      <c r="C1138" s="2"/>
      <c r="D1138" s="6">
        <v>55</v>
      </c>
      <c r="E1138" s="8" t="str">
        <f>整行拆分结果!D1135&amp;整行拆分结果!E1135&amp;整行拆分结果!F1135&amp;整行拆分结果!G1135</f>
        <v>item_30019_28,item_10000001_489469</v>
      </c>
      <c r="F1138" s="2" t="s">
        <v>28</v>
      </c>
      <c r="G1138" s="2">
        <v>27</v>
      </c>
      <c r="H1138" s="2">
        <v>131882</v>
      </c>
      <c r="I1138">
        <v>0.275</v>
      </c>
      <c r="J1138">
        <v>0.55</v>
      </c>
      <c r="K1138" s="2"/>
      <c r="L1138" s="2"/>
    </row>
    <row r="1139" spans="1:12">
      <c r="A1139" s="2">
        <v>1236</v>
      </c>
      <c r="B1139" s="2">
        <v>2019</v>
      </c>
      <c r="C1139" s="2"/>
      <c r="D1139" s="6">
        <v>56</v>
      </c>
      <c r="E1139" s="8" t="str">
        <f>整行拆分结果!D1136&amp;整行拆分结果!E1136&amp;整行拆分结果!F1136&amp;整行拆分结果!G1136</f>
        <v>item_30019_31,item_10000001_502879</v>
      </c>
      <c r="F1139" s="2" t="s">
        <v>28</v>
      </c>
      <c r="G1139" s="2">
        <v>28</v>
      </c>
      <c r="H1139" s="2">
        <v>134117</v>
      </c>
      <c r="I1139">
        <v>0.28</v>
      </c>
      <c r="J1139">
        <v>0.56</v>
      </c>
      <c r="K1139" s="2"/>
      <c r="L1139" s="2"/>
    </row>
    <row r="1140" spans="1:12">
      <c r="A1140" s="2">
        <v>1237</v>
      </c>
      <c r="B1140" s="2">
        <v>2019</v>
      </c>
      <c r="C1140" s="2"/>
      <c r="D1140" s="6">
        <v>57</v>
      </c>
      <c r="E1140" s="8" t="str">
        <f>整行拆分结果!D1137&amp;整行拆分结果!E1137&amp;整行拆分结果!F1137&amp;整行拆分结果!G1137</f>
        <v>item_30019_31,item_10000001_516409</v>
      </c>
      <c r="F1140" s="2" t="s">
        <v>28</v>
      </c>
      <c r="G1140" s="2">
        <v>28</v>
      </c>
      <c r="H1140" s="2">
        <v>136352</v>
      </c>
      <c r="I1140">
        <v>0.285</v>
      </c>
      <c r="J1140">
        <v>0.57</v>
      </c>
      <c r="K1140" s="2"/>
      <c r="L1140" s="2"/>
    </row>
    <row r="1141" spans="1:12">
      <c r="A1141" s="2">
        <v>1238</v>
      </c>
      <c r="B1141" s="2">
        <v>2019</v>
      </c>
      <c r="C1141" s="2"/>
      <c r="D1141" s="6">
        <v>58</v>
      </c>
      <c r="E1141" s="8" t="str">
        <f>整行拆分结果!D1138&amp;整行拆分结果!E1138&amp;整行拆分结果!F1138&amp;整行拆分结果!G1138</f>
        <v>item_30019_31,item_10000001_530058</v>
      </c>
      <c r="F1141" s="2" t="s">
        <v>28</v>
      </c>
      <c r="G1141" s="2">
        <v>29</v>
      </c>
      <c r="H1141" s="2">
        <v>138588</v>
      </c>
      <c r="I1141">
        <v>0.29</v>
      </c>
      <c r="J1141">
        <v>0.58</v>
      </c>
      <c r="K1141" s="2"/>
      <c r="L1141" s="2"/>
    </row>
    <row r="1142" spans="1:12">
      <c r="A1142" s="2">
        <v>1239</v>
      </c>
      <c r="B1142" s="2">
        <v>2019</v>
      </c>
      <c r="C1142" s="2"/>
      <c r="D1142" s="6">
        <v>59</v>
      </c>
      <c r="E1142" s="8" t="str">
        <f>整行拆分结果!D1139&amp;整行拆分结果!E1139&amp;整行拆分结果!F1139&amp;整行拆分结果!G1139</f>
        <v>item_30019_31,item_10000001_543826</v>
      </c>
      <c r="F1142" s="2" t="s">
        <v>28</v>
      </c>
      <c r="G1142" s="2">
        <v>29</v>
      </c>
      <c r="H1142" s="2">
        <v>140823</v>
      </c>
      <c r="I1142">
        <v>0.295</v>
      </c>
      <c r="J1142">
        <v>0.59</v>
      </c>
      <c r="K1142" s="2"/>
      <c r="L1142" s="2"/>
    </row>
    <row r="1143" spans="1:12">
      <c r="A1143" s="2">
        <v>1240</v>
      </c>
      <c r="B1143" s="2">
        <v>2019</v>
      </c>
      <c r="C1143" s="2"/>
      <c r="D1143" s="6">
        <v>60</v>
      </c>
      <c r="E1143" s="8" t="str">
        <f>整行拆分结果!D1140&amp;整行拆分结果!E1140&amp;整行拆分结果!F1140&amp;整行拆分结果!G1140</f>
        <v>item_30019_31,item_10000001_557710</v>
      </c>
      <c r="F1143" s="2" t="s">
        <v>28</v>
      </c>
      <c r="G1143" s="2">
        <v>30</v>
      </c>
      <c r="H1143" s="2">
        <v>143058</v>
      </c>
      <c r="I1143">
        <v>0.3</v>
      </c>
      <c r="J1143">
        <v>0.6</v>
      </c>
      <c r="K1143" s="2"/>
      <c r="L1143" s="2"/>
    </row>
    <row r="1144" spans="1:12">
      <c r="A1144" s="2">
        <v>1241</v>
      </c>
      <c r="B1144" s="2">
        <v>2020</v>
      </c>
      <c r="C1144" s="2"/>
      <c r="D1144" s="6">
        <v>1</v>
      </c>
      <c r="E1144" s="8" t="str">
        <f>整行拆分结果!D1141&amp;整行拆分结果!E1141&amp;整行拆分结果!F1141&amp;整行拆分结果!G1141</f>
        <v>item_30020_5,item_10000001_1200</v>
      </c>
      <c r="F1144" s="2" t="s">
        <v>28</v>
      </c>
      <c r="G1144" s="2">
        <v>0</v>
      </c>
      <c r="H1144" s="2">
        <v>15808</v>
      </c>
      <c r="I1144">
        <v>0.005</v>
      </c>
      <c r="J1144">
        <v>0.01</v>
      </c>
      <c r="K1144" s="2"/>
      <c r="L1144" s="2"/>
    </row>
    <row r="1145" spans="1:12">
      <c r="A1145" s="2">
        <v>1242</v>
      </c>
      <c r="B1145" s="2">
        <v>2020</v>
      </c>
      <c r="C1145" s="2"/>
      <c r="D1145" s="6">
        <v>2</v>
      </c>
      <c r="E1145" s="8" t="str">
        <f>整行拆分结果!D1142&amp;整行拆分结果!E1142&amp;整行拆分结果!F1142&amp;整行拆分结果!G1142</f>
        <v>item_30020_5,item_10000001_3394</v>
      </c>
      <c r="F1145" s="2" t="s">
        <v>28</v>
      </c>
      <c r="G1145" s="2">
        <v>1</v>
      </c>
      <c r="H1145" s="2">
        <v>18970</v>
      </c>
      <c r="I1145">
        <v>0.01</v>
      </c>
      <c r="J1145">
        <v>0.02</v>
      </c>
      <c r="K1145" s="2"/>
      <c r="L1145" s="2"/>
    </row>
    <row r="1146" spans="1:12">
      <c r="A1146" s="2">
        <v>1243</v>
      </c>
      <c r="B1146" s="2">
        <v>2020</v>
      </c>
      <c r="C1146" s="2"/>
      <c r="D1146" s="6">
        <v>3</v>
      </c>
      <c r="E1146" s="8" t="str">
        <f>整行拆分结果!D1143&amp;整行拆分结果!E1143&amp;整行拆分结果!F1143&amp;整行拆分结果!G1143</f>
        <v>item_30020_5,item_10000001_6235</v>
      </c>
      <c r="F1146" s="2" t="s">
        <v>28</v>
      </c>
      <c r="G1146" s="2">
        <v>1</v>
      </c>
      <c r="H1146" s="2">
        <v>22132</v>
      </c>
      <c r="I1146">
        <v>0.015</v>
      </c>
      <c r="J1146">
        <v>0.03</v>
      </c>
      <c r="K1146" s="2"/>
      <c r="L1146" s="2"/>
    </row>
    <row r="1147" spans="1:12">
      <c r="A1147" s="2">
        <v>1244</v>
      </c>
      <c r="B1147" s="2">
        <v>2020</v>
      </c>
      <c r="C1147" s="2"/>
      <c r="D1147" s="6">
        <v>4</v>
      </c>
      <c r="E1147" s="8" t="str">
        <f>整行拆分结果!D1144&amp;整行拆分结果!E1144&amp;整行拆分结果!F1144&amp;整行拆分结果!G1144</f>
        <v>item_30020_5,item_10000001_9600</v>
      </c>
      <c r="F1147" s="2" t="s">
        <v>28</v>
      </c>
      <c r="G1147" s="2">
        <v>2</v>
      </c>
      <c r="H1147" s="2">
        <v>25294</v>
      </c>
      <c r="I1147">
        <v>0.02</v>
      </c>
      <c r="J1147">
        <v>0.04</v>
      </c>
      <c r="K1147" s="2"/>
      <c r="L1147" s="2"/>
    </row>
    <row r="1148" spans="1:12">
      <c r="A1148" s="2">
        <v>1245</v>
      </c>
      <c r="B1148" s="2">
        <v>2020</v>
      </c>
      <c r="C1148" s="2"/>
      <c r="D1148" s="6">
        <v>5</v>
      </c>
      <c r="E1148" s="8" t="str">
        <f>整行拆分结果!D1145&amp;整行拆分结果!E1145&amp;整行拆分结果!F1145&amp;整行拆分结果!G1145</f>
        <v>item_30020_5,item_10000001_13416</v>
      </c>
      <c r="F1148" s="2" t="s">
        <v>28</v>
      </c>
      <c r="G1148" s="2">
        <v>2</v>
      </c>
      <c r="H1148" s="2">
        <v>28455</v>
      </c>
      <c r="I1148">
        <v>0.025</v>
      </c>
      <c r="J1148">
        <v>0.05</v>
      </c>
      <c r="K1148" s="2"/>
      <c r="L1148" s="2"/>
    </row>
    <row r="1149" spans="1:12">
      <c r="A1149" s="2">
        <v>1246</v>
      </c>
      <c r="B1149" s="2">
        <v>2020</v>
      </c>
      <c r="C1149" s="2"/>
      <c r="D1149" s="6">
        <v>6</v>
      </c>
      <c r="E1149" s="8" t="str">
        <f>整行拆分结果!D1146&amp;整行拆分结果!E1146&amp;整行拆分结果!F1146&amp;整行拆分结果!G1146</f>
        <v>item_30020_7,item_10000001_17636</v>
      </c>
      <c r="F1149" s="2" t="s">
        <v>28</v>
      </c>
      <c r="G1149" s="2">
        <v>3</v>
      </c>
      <c r="H1149" s="2">
        <v>31617</v>
      </c>
      <c r="I1149">
        <v>0.03</v>
      </c>
      <c r="J1149">
        <v>0.06</v>
      </c>
      <c r="K1149" s="2"/>
      <c r="L1149" s="2"/>
    </row>
    <row r="1150" spans="1:12">
      <c r="A1150" s="2">
        <v>1247</v>
      </c>
      <c r="B1150" s="2">
        <v>2020</v>
      </c>
      <c r="C1150" s="2"/>
      <c r="D1150" s="6">
        <v>7</v>
      </c>
      <c r="E1150" s="8" t="str">
        <f>整行拆分结果!D1147&amp;整行拆分结果!E1147&amp;整行拆分结果!F1147&amp;整行拆分结果!G1147</f>
        <v>item_30020_7,item_10000001_22224</v>
      </c>
      <c r="F1150" s="2" t="s">
        <v>28</v>
      </c>
      <c r="G1150" s="2">
        <v>3</v>
      </c>
      <c r="H1150" s="2">
        <v>34779</v>
      </c>
      <c r="I1150">
        <v>0.035</v>
      </c>
      <c r="J1150">
        <v>0.07</v>
      </c>
      <c r="K1150" s="2"/>
      <c r="L1150" s="2"/>
    </row>
    <row r="1151" spans="1:12">
      <c r="A1151" s="2">
        <v>1248</v>
      </c>
      <c r="B1151" s="2">
        <v>2020</v>
      </c>
      <c r="C1151" s="2"/>
      <c r="D1151" s="6">
        <v>8</v>
      </c>
      <c r="E1151" s="8" t="str">
        <f>整行拆分结果!D1148&amp;整行拆分结果!E1148&amp;整行拆分结果!F1148&amp;整行拆分结果!G1148</f>
        <v>item_30020_7,item_10000001_27152</v>
      </c>
      <c r="F1151" s="2" t="s">
        <v>28</v>
      </c>
      <c r="G1151" s="2">
        <v>4</v>
      </c>
      <c r="H1151" s="2">
        <v>37941</v>
      </c>
      <c r="I1151">
        <v>0.04</v>
      </c>
      <c r="J1151">
        <v>0.08</v>
      </c>
      <c r="K1151" s="2"/>
      <c r="L1151" s="2"/>
    </row>
    <row r="1152" spans="1:12">
      <c r="A1152" s="2">
        <v>1249</v>
      </c>
      <c r="B1152" s="2">
        <v>2020</v>
      </c>
      <c r="C1152" s="2"/>
      <c r="D1152" s="6">
        <v>9</v>
      </c>
      <c r="E1152" s="8" t="str">
        <f>整行拆分结果!D1149&amp;整行拆分结果!E1149&amp;整行拆分结果!F1149&amp;整行拆分结果!G1149</f>
        <v>item_30020_7,item_10000001_32400</v>
      </c>
      <c r="F1152" s="2" t="s">
        <v>28</v>
      </c>
      <c r="G1152" s="2">
        <v>4</v>
      </c>
      <c r="H1152" s="2">
        <v>41102</v>
      </c>
      <c r="I1152">
        <v>0.045</v>
      </c>
      <c r="J1152">
        <v>0.09</v>
      </c>
      <c r="K1152" s="2"/>
      <c r="L1152" s="2"/>
    </row>
    <row r="1153" spans="1:12">
      <c r="A1153" s="2">
        <v>1250</v>
      </c>
      <c r="B1153" s="2">
        <v>2020</v>
      </c>
      <c r="C1153" s="2"/>
      <c r="D1153" s="6">
        <v>10</v>
      </c>
      <c r="E1153" s="8" t="str">
        <f>整行拆分结果!D1150&amp;整行拆分结果!E1150&amp;整行拆分结果!F1150&amp;整行拆分结果!G1150</f>
        <v>item_30020_7,item_10000001_37948</v>
      </c>
      <c r="F1153" s="2" t="s">
        <v>28</v>
      </c>
      <c r="G1153" s="2">
        <v>5</v>
      </c>
      <c r="H1153" s="2">
        <v>44264</v>
      </c>
      <c r="I1153">
        <v>0.05</v>
      </c>
      <c r="J1153">
        <v>0.1</v>
      </c>
      <c r="K1153" s="2"/>
      <c r="L1153" s="2"/>
    </row>
    <row r="1154" spans="1:12">
      <c r="A1154" s="2">
        <v>1251</v>
      </c>
      <c r="B1154" s="2">
        <v>2020</v>
      </c>
      <c r="C1154" s="2"/>
      <c r="D1154" s="6">
        <v>11</v>
      </c>
      <c r="E1154" s="8" t="str">
        <f>整行拆分结果!D1151&amp;整行拆分结果!E1151&amp;整行拆分结果!F1151&amp;整行拆分结果!G1151</f>
        <v>item_30020_9,item_10000001_43780</v>
      </c>
      <c r="F1154" s="2" t="s">
        <v>28</v>
      </c>
      <c r="G1154" s="2">
        <v>5</v>
      </c>
      <c r="H1154" s="2">
        <v>47426</v>
      </c>
      <c r="I1154">
        <v>0.055</v>
      </c>
      <c r="J1154">
        <v>0.11</v>
      </c>
      <c r="K1154" s="2"/>
      <c r="L1154" s="2"/>
    </row>
    <row r="1155" spans="1:12">
      <c r="A1155" s="2">
        <v>1252</v>
      </c>
      <c r="B1155" s="2">
        <v>2020</v>
      </c>
      <c r="C1155" s="2"/>
      <c r="D1155" s="6">
        <v>12</v>
      </c>
      <c r="E1155" s="8" t="str">
        <f>整行拆分结果!D1152&amp;整行拆分结果!E1152&amp;整行拆分结果!F1152&amp;整行拆分结果!G1152</f>
        <v>item_30020_9,item_10000001_49883</v>
      </c>
      <c r="F1155" s="2" t="s">
        <v>28</v>
      </c>
      <c r="G1155" s="2">
        <v>6</v>
      </c>
      <c r="H1155" s="2">
        <v>50588</v>
      </c>
      <c r="I1155">
        <v>0.06</v>
      </c>
      <c r="J1155">
        <v>0.12</v>
      </c>
      <c r="K1155" s="2"/>
      <c r="L1155" s="2"/>
    </row>
    <row r="1156" spans="1:12">
      <c r="A1156" s="2">
        <v>1253</v>
      </c>
      <c r="B1156" s="2">
        <v>2020</v>
      </c>
      <c r="C1156" s="2"/>
      <c r="D1156" s="6">
        <v>13</v>
      </c>
      <c r="E1156" s="8" t="str">
        <f>整行拆分结果!D1153&amp;整行拆分结果!E1153&amp;整行拆分结果!F1153&amp;整行拆分结果!G1153</f>
        <v>item_30020_9,item_10000001_56246</v>
      </c>
      <c r="F1156" s="2" t="s">
        <v>28</v>
      </c>
      <c r="G1156" s="2">
        <v>6</v>
      </c>
      <c r="H1156" s="2">
        <v>53750</v>
      </c>
      <c r="I1156">
        <v>0.065</v>
      </c>
      <c r="J1156">
        <v>0.13</v>
      </c>
      <c r="K1156" s="2"/>
      <c r="L1156" s="2"/>
    </row>
    <row r="1157" spans="1:12">
      <c r="A1157" s="2">
        <v>1254</v>
      </c>
      <c r="B1157" s="2">
        <v>2020</v>
      </c>
      <c r="C1157" s="2"/>
      <c r="D1157" s="6">
        <v>14</v>
      </c>
      <c r="E1157" s="8" t="str">
        <f>整行拆分结果!D1154&amp;整行拆分结果!E1154&amp;整行拆分结果!F1154&amp;整行拆分结果!G1154</f>
        <v>item_30020_9,item_10000001_62860</v>
      </c>
      <c r="F1157" s="2" t="s">
        <v>28</v>
      </c>
      <c r="G1157" s="2">
        <v>7</v>
      </c>
      <c r="H1157" s="2">
        <v>56911</v>
      </c>
      <c r="I1157">
        <v>0.07</v>
      </c>
      <c r="J1157">
        <v>0.14</v>
      </c>
      <c r="K1157" s="2"/>
      <c r="L1157" s="2"/>
    </row>
    <row r="1158" spans="1:12">
      <c r="A1158" s="2">
        <v>1255</v>
      </c>
      <c r="B1158" s="2">
        <v>2020</v>
      </c>
      <c r="C1158" s="2"/>
      <c r="D1158" s="6">
        <v>15</v>
      </c>
      <c r="E1158" s="8" t="str">
        <f>整行拆分结果!D1155&amp;整行拆分结果!E1155&amp;整行拆分结果!F1155&amp;整行拆分结果!G1155</f>
        <v>item_30020_9,item_10000001_69714</v>
      </c>
      <c r="F1158" s="2" t="s">
        <v>28</v>
      </c>
      <c r="G1158" s="2">
        <v>7</v>
      </c>
      <c r="H1158" s="2">
        <v>60073</v>
      </c>
      <c r="I1158">
        <v>0.075</v>
      </c>
      <c r="J1158">
        <v>0.15</v>
      </c>
      <c r="K1158" s="2"/>
      <c r="L1158" s="2"/>
    </row>
    <row r="1159" spans="1:12">
      <c r="A1159" s="2">
        <v>1256</v>
      </c>
      <c r="B1159" s="2">
        <v>2020</v>
      </c>
      <c r="C1159" s="2"/>
      <c r="D1159" s="6">
        <v>16</v>
      </c>
      <c r="E1159" s="8" t="str">
        <f>整行拆分结果!D1156&amp;整行拆分结果!E1156&amp;整行拆分结果!F1156&amp;整行拆分结果!G1156</f>
        <v>item_30020_11,item_10000001_76800</v>
      </c>
      <c r="F1159" s="2" t="s">
        <v>28</v>
      </c>
      <c r="G1159" s="2">
        <v>8</v>
      </c>
      <c r="H1159" s="2">
        <v>63235</v>
      </c>
      <c r="I1159">
        <v>0.08</v>
      </c>
      <c r="J1159">
        <v>0.16</v>
      </c>
      <c r="K1159" s="2"/>
      <c r="L1159" s="2"/>
    </row>
    <row r="1160" spans="1:12">
      <c r="A1160" s="2">
        <v>1257</v>
      </c>
      <c r="B1160" s="2">
        <v>2020</v>
      </c>
      <c r="C1160" s="2"/>
      <c r="D1160" s="6">
        <v>17</v>
      </c>
      <c r="E1160" s="8" t="str">
        <f>整行拆分结果!D1157&amp;整行拆分结果!E1157&amp;整行拆分结果!F1157&amp;整行拆分结果!G1157</f>
        <v>item_30020_11,item_10000001_84112</v>
      </c>
      <c r="F1160" s="2" t="s">
        <v>28</v>
      </c>
      <c r="G1160" s="2">
        <v>8</v>
      </c>
      <c r="H1160" s="2">
        <v>66397</v>
      </c>
      <c r="I1160">
        <v>0.085</v>
      </c>
      <c r="J1160">
        <v>0.17</v>
      </c>
      <c r="K1160" s="2"/>
      <c r="L1160" s="2"/>
    </row>
    <row r="1161" spans="1:12">
      <c r="A1161" s="2">
        <v>1258</v>
      </c>
      <c r="B1161" s="2">
        <v>2020</v>
      </c>
      <c r="C1161" s="2"/>
      <c r="D1161" s="6">
        <v>18</v>
      </c>
      <c r="E1161" s="8" t="str">
        <f>整行拆分结果!D1158&amp;整行拆分结果!E1158&amp;整行拆分结果!F1158&amp;整行拆分结果!G1158</f>
        <v>item_30020_11,item_10000001_91642</v>
      </c>
      <c r="F1161" s="2" t="s">
        <v>28</v>
      </c>
      <c r="G1161" s="2">
        <v>9</v>
      </c>
      <c r="H1161" s="2">
        <v>69558</v>
      </c>
      <c r="I1161">
        <v>0.09</v>
      </c>
      <c r="J1161">
        <v>0.18</v>
      </c>
      <c r="K1161" s="2"/>
      <c r="L1161" s="2"/>
    </row>
    <row r="1162" spans="1:12">
      <c r="A1162" s="2">
        <v>1259</v>
      </c>
      <c r="B1162" s="2">
        <v>2020</v>
      </c>
      <c r="C1162" s="2"/>
      <c r="D1162" s="6">
        <v>19</v>
      </c>
      <c r="E1162" s="8" t="str">
        <f>整行拆分结果!D1159&amp;整行拆分结果!E1159&amp;整行拆分结果!F1159&amp;整行拆分结果!G1159</f>
        <v>item_30020_11,item_10000001_99383</v>
      </c>
      <c r="F1162" s="2" t="s">
        <v>28</v>
      </c>
      <c r="G1162" s="2">
        <v>9</v>
      </c>
      <c r="H1162" s="2">
        <v>72720</v>
      </c>
      <c r="I1162">
        <v>0.095</v>
      </c>
      <c r="J1162">
        <v>0.19</v>
      </c>
      <c r="K1162" s="2"/>
      <c r="L1162" s="2"/>
    </row>
    <row r="1163" spans="1:12">
      <c r="A1163" s="2">
        <v>1260</v>
      </c>
      <c r="B1163" s="2">
        <v>2020</v>
      </c>
      <c r="C1163" s="2"/>
      <c r="D1163" s="6">
        <v>20</v>
      </c>
      <c r="E1163" s="8" t="str">
        <f>整行拆分结果!D1160&amp;整行拆分结果!E1160&amp;整行拆分结果!F1160&amp;整行拆分结果!G1160</f>
        <v>item_30020_11,item_10000001_107332</v>
      </c>
      <c r="F1163" s="2" t="s">
        <v>28</v>
      </c>
      <c r="G1163" s="2">
        <v>10</v>
      </c>
      <c r="H1163" s="2">
        <v>75882</v>
      </c>
      <c r="I1163">
        <v>0.1</v>
      </c>
      <c r="J1163">
        <v>0.2</v>
      </c>
      <c r="K1163" s="2"/>
      <c r="L1163" s="2"/>
    </row>
    <row r="1164" spans="1:12">
      <c r="A1164" s="2">
        <v>1261</v>
      </c>
      <c r="B1164" s="2">
        <v>2020</v>
      </c>
      <c r="C1164" s="2"/>
      <c r="D1164" s="6">
        <v>21</v>
      </c>
      <c r="E1164" s="8" t="str">
        <f>整行拆分结果!D1161&amp;整行拆分结果!E1161&amp;整行拆分结果!F1161&amp;整行拆分结果!G1161</f>
        <v>item_30020_13,item_10000001_115481</v>
      </c>
      <c r="F1164" s="2" t="s">
        <v>28</v>
      </c>
      <c r="G1164" s="2">
        <v>10</v>
      </c>
      <c r="H1164" s="2">
        <v>79044</v>
      </c>
      <c r="I1164">
        <v>0.105</v>
      </c>
      <c r="J1164">
        <v>0.21</v>
      </c>
      <c r="K1164" s="2"/>
      <c r="L1164" s="2"/>
    </row>
    <row r="1165" spans="1:12">
      <c r="A1165" s="2">
        <v>1262</v>
      </c>
      <c r="B1165" s="2">
        <v>2020</v>
      </c>
      <c r="C1165" s="2"/>
      <c r="D1165" s="6">
        <v>22</v>
      </c>
      <c r="E1165" s="8" t="str">
        <f>整行拆分结果!D1162&amp;整行拆分结果!E1162&amp;整行拆分结果!F1162&amp;整行拆分结果!G1162</f>
        <v>item_30020_13,item_10000001_123827</v>
      </c>
      <c r="F1165" s="2" t="s">
        <v>28</v>
      </c>
      <c r="G1165" s="2">
        <v>11</v>
      </c>
      <c r="H1165" s="2">
        <v>82205</v>
      </c>
      <c r="I1165">
        <v>0.11</v>
      </c>
      <c r="J1165">
        <v>0.22</v>
      </c>
      <c r="K1165" s="2"/>
      <c r="L1165" s="2"/>
    </row>
    <row r="1166" spans="1:12">
      <c r="A1166" s="2">
        <v>1263</v>
      </c>
      <c r="B1166" s="2">
        <v>2020</v>
      </c>
      <c r="C1166" s="2"/>
      <c r="D1166" s="6">
        <v>23</v>
      </c>
      <c r="E1166" s="8" t="str">
        <f>整行拆分结果!D1163&amp;整行拆分结果!E1163&amp;整行拆分结果!F1163&amp;整行拆分结果!G1163</f>
        <v>item_30020_13,item_10000001_132365</v>
      </c>
      <c r="F1166" s="2" t="s">
        <v>28</v>
      </c>
      <c r="G1166" s="2">
        <v>11</v>
      </c>
      <c r="H1166" s="2">
        <v>85367</v>
      </c>
      <c r="I1166">
        <v>0.115</v>
      </c>
      <c r="J1166">
        <v>0.23</v>
      </c>
      <c r="K1166" s="2"/>
      <c r="L1166" s="2"/>
    </row>
    <row r="1167" spans="1:12">
      <c r="A1167" s="2">
        <v>1264</v>
      </c>
      <c r="B1167" s="2">
        <v>2020</v>
      </c>
      <c r="C1167" s="2"/>
      <c r="D1167" s="6">
        <v>24</v>
      </c>
      <c r="E1167" s="8" t="str">
        <f>整行拆分结果!D1164&amp;整行拆分结果!E1164&amp;整行拆分结果!F1164&amp;整行拆分结果!G1164</f>
        <v>item_30020_13,item_10000001_141091</v>
      </c>
      <c r="F1167" s="2" t="s">
        <v>28</v>
      </c>
      <c r="G1167" s="2">
        <v>12</v>
      </c>
      <c r="H1167" s="2">
        <v>88529</v>
      </c>
      <c r="I1167">
        <v>0.12</v>
      </c>
      <c r="J1167">
        <v>0.24</v>
      </c>
      <c r="K1167" s="2"/>
      <c r="L1167" s="2"/>
    </row>
    <row r="1168" spans="1:12">
      <c r="A1168" s="2">
        <v>1265</v>
      </c>
      <c r="B1168" s="2">
        <v>2020</v>
      </c>
      <c r="C1168" s="2"/>
      <c r="D1168" s="6">
        <v>25</v>
      </c>
      <c r="E1168" s="8" t="str">
        <f>整行拆分结果!D1165&amp;整行拆分结果!E1165&amp;整行拆分结果!F1165&amp;整行拆分结果!G1165</f>
        <v>item_30020_13,item_10000001_150000</v>
      </c>
      <c r="F1168" s="2" t="s">
        <v>28</v>
      </c>
      <c r="G1168" s="2">
        <v>12</v>
      </c>
      <c r="H1168" s="2">
        <v>91691</v>
      </c>
      <c r="I1168">
        <v>0.125</v>
      </c>
      <c r="J1168">
        <v>0.25</v>
      </c>
      <c r="K1168" s="2"/>
      <c r="L1168" s="2"/>
    </row>
    <row r="1169" spans="1:12">
      <c r="A1169" s="2">
        <v>1266</v>
      </c>
      <c r="B1169" s="2">
        <v>2020</v>
      </c>
      <c r="C1169" s="2"/>
      <c r="D1169" s="6">
        <v>26</v>
      </c>
      <c r="E1169" s="8" t="str">
        <f>整行拆分结果!D1166&amp;整行拆分结果!E1166&amp;整行拆分结果!F1166&amp;整行拆分结果!G1166</f>
        <v>item_30020_15,item_10000001_159090</v>
      </c>
      <c r="F1169" s="2" t="s">
        <v>28</v>
      </c>
      <c r="G1169" s="2">
        <v>13</v>
      </c>
      <c r="H1169" s="2">
        <v>94852</v>
      </c>
      <c r="I1169">
        <v>0.13</v>
      </c>
      <c r="J1169">
        <v>0.26</v>
      </c>
      <c r="K1169" s="2"/>
      <c r="L1169" s="2"/>
    </row>
    <row r="1170" spans="1:12">
      <c r="A1170" s="2">
        <v>1267</v>
      </c>
      <c r="B1170" s="2">
        <v>2020</v>
      </c>
      <c r="C1170" s="2"/>
      <c r="D1170" s="6">
        <v>27</v>
      </c>
      <c r="E1170" s="8" t="str">
        <f>整行拆分结果!D1167&amp;整行拆分结果!E1167&amp;整行拆分结果!F1167&amp;整行拆分结果!G1167</f>
        <v>item_30020_15,item_10000001_168355</v>
      </c>
      <c r="F1170" s="2" t="s">
        <v>28</v>
      </c>
      <c r="G1170" s="2">
        <v>13</v>
      </c>
      <c r="H1170" s="2">
        <v>98014</v>
      </c>
      <c r="I1170">
        <v>0.135</v>
      </c>
      <c r="J1170">
        <v>0.27</v>
      </c>
      <c r="K1170" s="2"/>
      <c r="L1170" s="2"/>
    </row>
    <row r="1171" spans="1:12">
      <c r="A1171" s="2">
        <v>1268</v>
      </c>
      <c r="B1171" s="2">
        <v>2020</v>
      </c>
      <c r="C1171" s="2"/>
      <c r="D1171" s="6">
        <v>28</v>
      </c>
      <c r="E1171" s="8" t="str">
        <f>整行拆分结果!D1168&amp;整行拆分结果!E1168&amp;整行拆分结果!F1168&amp;整行拆分结果!G1168</f>
        <v>item_30020_15,item_10000001_177794</v>
      </c>
      <c r="F1171" s="2" t="s">
        <v>28</v>
      </c>
      <c r="G1171" s="2">
        <v>14</v>
      </c>
      <c r="H1171" s="2">
        <v>101176</v>
      </c>
      <c r="I1171">
        <v>0.14</v>
      </c>
      <c r="J1171">
        <v>0.28</v>
      </c>
      <c r="K1171" s="2"/>
      <c r="L1171" s="2"/>
    </row>
    <row r="1172" spans="1:12">
      <c r="A1172" s="2">
        <v>1269</v>
      </c>
      <c r="B1172" s="2">
        <v>2020</v>
      </c>
      <c r="C1172" s="2"/>
      <c r="D1172" s="6">
        <v>29</v>
      </c>
      <c r="E1172" s="8" t="str">
        <f>整行拆分结果!D1169&amp;整行拆分结果!E1169&amp;整行拆分结果!F1169&amp;整行拆分结果!G1169</f>
        <v>item_30020_15,item_10000001_187404</v>
      </c>
      <c r="F1172" s="2" t="s">
        <v>28</v>
      </c>
      <c r="G1172" s="2">
        <v>14</v>
      </c>
      <c r="H1172" s="2">
        <v>104338</v>
      </c>
      <c r="I1172">
        <v>0.145</v>
      </c>
      <c r="J1172">
        <v>0.29</v>
      </c>
      <c r="K1172" s="2"/>
      <c r="L1172" s="2"/>
    </row>
    <row r="1173" spans="1:12">
      <c r="A1173" s="2">
        <v>1270</v>
      </c>
      <c r="B1173" s="2">
        <v>2020</v>
      </c>
      <c r="C1173" s="2"/>
      <c r="D1173" s="6">
        <v>30</v>
      </c>
      <c r="E1173" s="8" t="str">
        <f>整行拆分结果!D1170&amp;整行拆分结果!E1170&amp;整行拆分结果!F1170&amp;整行拆分结果!G1170</f>
        <v>item_30020_15,item_10000001_197180</v>
      </c>
      <c r="F1173" s="2" t="s">
        <v>28</v>
      </c>
      <c r="G1173" s="2">
        <v>15</v>
      </c>
      <c r="H1173" s="2">
        <v>107500</v>
      </c>
      <c r="I1173">
        <v>0.15</v>
      </c>
      <c r="J1173">
        <v>0.3</v>
      </c>
      <c r="K1173" s="2"/>
      <c r="L1173" s="2"/>
    </row>
    <row r="1174" spans="1:12">
      <c r="A1174" s="2">
        <v>1271</v>
      </c>
      <c r="B1174" s="2">
        <v>2020</v>
      </c>
      <c r="C1174" s="2"/>
      <c r="D1174" s="6">
        <v>31</v>
      </c>
      <c r="E1174" s="8" t="str">
        <f>整行拆分结果!D1171&amp;整行拆分结果!E1171&amp;整行拆分结果!F1171&amp;整行拆分结果!G1171</f>
        <v>item_30020_17,item_10000001_207121</v>
      </c>
      <c r="F1174" s="2" t="s">
        <v>28</v>
      </c>
      <c r="G1174" s="2">
        <v>15</v>
      </c>
      <c r="H1174" s="2">
        <v>110661</v>
      </c>
      <c r="I1174">
        <v>0.155</v>
      </c>
      <c r="J1174">
        <v>0.31</v>
      </c>
      <c r="K1174" s="2"/>
      <c r="L1174" s="2"/>
    </row>
    <row r="1175" spans="1:12">
      <c r="A1175" s="2">
        <v>1272</v>
      </c>
      <c r="B1175" s="2">
        <v>2020</v>
      </c>
      <c r="C1175" s="2"/>
      <c r="D1175" s="6">
        <v>32</v>
      </c>
      <c r="E1175" s="8" t="str">
        <f>整行拆分结果!D1172&amp;整行拆分结果!E1172&amp;整行拆分结果!F1172&amp;整行拆分结果!G1172</f>
        <v>item_30020_17,item_10000001_217223</v>
      </c>
      <c r="F1175" s="2" t="s">
        <v>28</v>
      </c>
      <c r="G1175" s="2">
        <v>16</v>
      </c>
      <c r="H1175" s="2">
        <v>113823</v>
      </c>
      <c r="I1175">
        <v>0.16</v>
      </c>
      <c r="J1175">
        <v>0.32</v>
      </c>
      <c r="K1175" s="2"/>
      <c r="L1175" s="2"/>
    </row>
    <row r="1176" spans="1:12">
      <c r="A1176" s="2">
        <v>1273</v>
      </c>
      <c r="B1176" s="2">
        <v>2020</v>
      </c>
      <c r="C1176" s="2"/>
      <c r="D1176" s="6">
        <v>33</v>
      </c>
      <c r="E1176" s="8" t="str">
        <f>整行拆分结果!D1173&amp;整行拆分结果!E1173&amp;整行拆分结果!F1173&amp;整行拆分结果!G1173</f>
        <v>item_30020_17,item_10000001_227485</v>
      </c>
      <c r="F1176" s="2" t="s">
        <v>28</v>
      </c>
      <c r="G1176" s="2">
        <v>16</v>
      </c>
      <c r="H1176" s="2">
        <v>116985</v>
      </c>
      <c r="I1176">
        <v>0.165</v>
      </c>
      <c r="J1176">
        <v>0.33</v>
      </c>
      <c r="K1176" s="2"/>
      <c r="L1176" s="2"/>
    </row>
    <row r="1177" spans="1:12">
      <c r="A1177" s="2">
        <v>1274</v>
      </c>
      <c r="B1177" s="2">
        <v>2020</v>
      </c>
      <c r="C1177" s="2"/>
      <c r="D1177" s="6">
        <v>34</v>
      </c>
      <c r="E1177" s="8" t="str">
        <f>整行拆分结果!D1174&amp;整行拆分结果!E1174&amp;整行拆分结果!F1174&amp;整行拆分结果!G1174</f>
        <v>item_30020_17,item_10000001_237902</v>
      </c>
      <c r="F1177" s="2" t="s">
        <v>28</v>
      </c>
      <c r="G1177" s="2">
        <v>17</v>
      </c>
      <c r="H1177" s="2">
        <v>120147</v>
      </c>
      <c r="I1177">
        <v>0.17</v>
      </c>
      <c r="J1177">
        <v>0.34</v>
      </c>
      <c r="K1177" s="2"/>
      <c r="L1177" s="2"/>
    </row>
    <row r="1178" spans="1:12">
      <c r="A1178" s="2">
        <v>1275</v>
      </c>
      <c r="B1178" s="2">
        <v>2020</v>
      </c>
      <c r="C1178" s="2"/>
      <c r="D1178" s="6">
        <v>35</v>
      </c>
      <c r="E1178" s="8" t="str">
        <f>整行拆分结果!D1175&amp;整行拆分结果!E1175&amp;整行拆分结果!F1175&amp;整行拆分结果!G1175</f>
        <v>item_30020_17,item_10000001_248476</v>
      </c>
      <c r="F1178" s="2" t="s">
        <v>28</v>
      </c>
      <c r="G1178" s="2">
        <v>17</v>
      </c>
      <c r="H1178" s="2">
        <v>123308</v>
      </c>
      <c r="I1178">
        <v>0.175</v>
      </c>
      <c r="J1178">
        <v>0.35</v>
      </c>
      <c r="K1178" s="2"/>
      <c r="L1178" s="2"/>
    </row>
    <row r="1179" spans="1:12">
      <c r="A1179" s="2">
        <v>1276</v>
      </c>
      <c r="B1179" s="2">
        <v>2020</v>
      </c>
      <c r="C1179" s="2"/>
      <c r="D1179" s="6">
        <v>36</v>
      </c>
      <c r="E1179" s="8" t="str">
        <f>整行拆分结果!D1176&amp;整行拆分结果!E1176&amp;整行拆分结果!F1176&amp;整行拆分结果!G1176</f>
        <v>item_30020_19,item_10000001_259200</v>
      </c>
      <c r="F1179" s="2" t="s">
        <v>28</v>
      </c>
      <c r="G1179" s="2">
        <v>18</v>
      </c>
      <c r="H1179" s="2">
        <v>126470</v>
      </c>
      <c r="I1179">
        <v>0.18</v>
      </c>
      <c r="J1179">
        <v>0.36</v>
      </c>
      <c r="K1179" s="2"/>
      <c r="L1179" s="2"/>
    </row>
    <row r="1180" spans="1:12">
      <c r="A1180" s="2">
        <v>1277</v>
      </c>
      <c r="B1180" s="2">
        <v>2020</v>
      </c>
      <c r="C1180" s="2"/>
      <c r="D1180" s="6">
        <v>37</v>
      </c>
      <c r="E1180" s="8" t="str">
        <f>整行拆分结果!D1177&amp;整行拆分结果!E1177&amp;整行拆分结果!F1177&amp;整行拆分结果!G1177</f>
        <v>item_30020_19,item_10000001_270074</v>
      </c>
      <c r="F1180" s="2" t="s">
        <v>28</v>
      </c>
      <c r="G1180" s="2">
        <v>18</v>
      </c>
      <c r="H1180" s="2">
        <v>129632</v>
      </c>
      <c r="I1180">
        <v>0.185</v>
      </c>
      <c r="J1180">
        <v>0.37</v>
      </c>
      <c r="K1180" s="2"/>
      <c r="L1180" s="2"/>
    </row>
    <row r="1181" spans="1:12">
      <c r="A1181" s="2">
        <v>1278</v>
      </c>
      <c r="B1181" s="2">
        <v>2020</v>
      </c>
      <c r="C1181" s="2"/>
      <c r="D1181" s="6">
        <v>38</v>
      </c>
      <c r="E1181" s="8" t="str">
        <f>整行拆分结果!D1178&amp;整行拆分结果!E1178&amp;整行拆分结果!F1178&amp;整行拆分结果!G1178</f>
        <v>item_30020_19,item_10000001_281098</v>
      </c>
      <c r="F1181" s="2" t="s">
        <v>28</v>
      </c>
      <c r="G1181" s="2">
        <v>19</v>
      </c>
      <c r="H1181" s="2">
        <v>132794</v>
      </c>
      <c r="I1181">
        <v>0.19</v>
      </c>
      <c r="J1181">
        <v>0.38</v>
      </c>
      <c r="K1181" s="2"/>
      <c r="L1181" s="2"/>
    </row>
    <row r="1182" spans="1:12">
      <c r="A1182" s="2">
        <v>1279</v>
      </c>
      <c r="B1182" s="2">
        <v>2020</v>
      </c>
      <c r="C1182" s="2"/>
      <c r="D1182" s="6">
        <v>39</v>
      </c>
      <c r="E1182" s="8" t="str">
        <f>整行拆分结果!D1179&amp;整行拆分结果!E1179&amp;整行拆分结果!F1179&amp;整行拆分结果!G1179</f>
        <v>item_30020_19,item_10000001_292266</v>
      </c>
      <c r="F1182" s="2" t="s">
        <v>28</v>
      </c>
      <c r="G1182" s="2">
        <v>19</v>
      </c>
      <c r="H1182" s="2">
        <v>135955</v>
      </c>
      <c r="I1182">
        <v>0.195</v>
      </c>
      <c r="J1182">
        <v>0.39</v>
      </c>
      <c r="K1182" s="2"/>
      <c r="L1182" s="2"/>
    </row>
    <row r="1183" spans="1:12">
      <c r="A1183" s="2">
        <v>1280</v>
      </c>
      <c r="B1183" s="2">
        <v>2020</v>
      </c>
      <c r="C1183" s="2"/>
      <c r="D1183" s="6">
        <v>40</v>
      </c>
      <c r="E1183" s="8" t="str">
        <f>整行拆分结果!D1180&amp;整行拆分结果!E1180&amp;整行拆分结果!F1180&amp;整行拆分结果!G1180</f>
        <v>item_30020_19,item_10000001_303578</v>
      </c>
      <c r="F1183" s="2" t="s">
        <v>28</v>
      </c>
      <c r="G1183" s="2">
        <v>20</v>
      </c>
      <c r="H1183" s="2">
        <v>139117</v>
      </c>
      <c r="I1183">
        <v>0.2</v>
      </c>
      <c r="J1183">
        <v>0.4</v>
      </c>
      <c r="K1183" s="2"/>
      <c r="L1183" s="2"/>
    </row>
    <row r="1184" spans="1:12">
      <c r="A1184" s="2">
        <v>1281</v>
      </c>
      <c r="B1184" s="2">
        <v>2020</v>
      </c>
      <c r="C1184" s="2"/>
      <c r="D1184" s="6">
        <v>41</v>
      </c>
      <c r="E1184" s="8" t="str">
        <f>整行拆分结果!D1181&amp;整行拆分结果!E1181&amp;整行拆分结果!F1181&amp;整行拆分结果!G1181</f>
        <v>item_30020_22,item_10000001_315034</v>
      </c>
      <c r="F1184" s="2" t="s">
        <v>28</v>
      </c>
      <c r="G1184" s="2">
        <v>20</v>
      </c>
      <c r="H1184" s="2">
        <v>142279</v>
      </c>
      <c r="I1184">
        <v>0.205</v>
      </c>
      <c r="J1184">
        <v>0.41</v>
      </c>
      <c r="K1184" s="2"/>
      <c r="L1184" s="2"/>
    </row>
    <row r="1185" spans="1:12">
      <c r="A1185" s="2">
        <v>1282</v>
      </c>
      <c r="B1185" s="2">
        <v>2020</v>
      </c>
      <c r="C1185" s="2"/>
      <c r="D1185" s="6">
        <v>42</v>
      </c>
      <c r="E1185" s="8" t="str">
        <f>整行拆分结果!D1182&amp;整行拆分结果!E1182&amp;整行拆分结果!F1182&amp;整行拆分结果!G1182</f>
        <v>item_30020_22,item_10000001_326629</v>
      </c>
      <c r="F1185" s="2" t="s">
        <v>28</v>
      </c>
      <c r="G1185" s="2">
        <v>21</v>
      </c>
      <c r="H1185" s="2">
        <v>145441</v>
      </c>
      <c r="I1185">
        <v>0.21</v>
      </c>
      <c r="J1185">
        <v>0.42</v>
      </c>
      <c r="K1185" s="2"/>
      <c r="L1185" s="2"/>
    </row>
    <row r="1186" spans="1:12">
      <c r="A1186" s="2">
        <v>1283</v>
      </c>
      <c r="B1186" s="2">
        <v>2020</v>
      </c>
      <c r="C1186" s="2"/>
      <c r="D1186" s="6">
        <v>43</v>
      </c>
      <c r="E1186" s="8" t="str">
        <f>整行拆分结果!D1183&amp;整行拆分结果!E1183&amp;整行拆分结果!F1183&amp;整行拆分结果!G1183</f>
        <v>item_30020_22,item_10000001_338364</v>
      </c>
      <c r="F1186" s="2" t="s">
        <v>28</v>
      </c>
      <c r="G1186" s="2">
        <v>21</v>
      </c>
      <c r="H1186" s="2">
        <v>148602</v>
      </c>
      <c r="I1186">
        <v>0.215</v>
      </c>
      <c r="J1186">
        <v>0.43</v>
      </c>
      <c r="K1186" s="2"/>
      <c r="L1186" s="2"/>
    </row>
    <row r="1187" spans="1:12">
      <c r="A1187" s="2">
        <v>1284</v>
      </c>
      <c r="B1187" s="2">
        <v>2020</v>
      </c>
      <c r="C1187" s="2"/>
      <c r="D1187" s="6">
        <v>44</v>
      </c>
      <c r="E1187" s="8" t="str">
        <f>整行拆分结果!D1184&amp;整行拆分结果!E1184&amp;整行拆分结果!F1184&amp;整行拆分结果!G1184</f>
        <v>item_30020_22,item_10000001_350236</v>
      </c>
      <c r="F1187" s="2" t="s">
        <v>28</v>
      </c>
      <c r="G1187" s="2">
        <v>22</v>
      </c>
      <c r="H1187" s="2">
        <v>151764</v>
      </c>
      <c r="I1187">
        <v>0.22</v>
      </c>
      <c r="J1187">
        <v>0.44</v>
      </c>
      <c r="K1187" s="2"/>
      <c r="L1187" s="2"/>
    </row>
    <row r="1188" spans="1:12">
      <c r="A1188" s="2">
        <v>1285</v>
      </c>
      <c r="B1188" s="2">
        <v>2020</v>
      </c>
      <c r="C1188" s="2"/>
      <c r="D1188" s="6">
        <v>45</v>
      </c>
      <c r="E1188" s="8" t="str">
        <f>整行拆分结果!D1185&amp;整行拆分结果!E1185&amp;整行拆分结果!F1185&amp;整行拆分结果!G1185</f>
        <v>item_30020_22,item_10000001_362243</v>
      </c>
      <c r="F1188" s="2" t="s">
        <v>28</v>
      </c>
      <c r="G1188" s="2">
        <v>22</v>
      </c>
      <c r="H1188" s="2">
        <v>154926</v>
      </c>
      <c r="I1188">
        <v>0.225</v>
      </c>
      <c r="J1188">
        <v>0.45</v>
      </c>
      <c r="K1188" s="2"/>
      <c r="L1188" s="2"/>
    </row>
    <row r="1189" spans="1:12">
      <c r="A1189" s="2">
        <v>1286</v>
      </c>
      <c r="B1189" s="2">
        <v>2020</v>
      </c>
      <c r="C1189" s="2"/>
      <c r="D1189" s="6">
        <v>46</v>
      </c>
      <c r="E1189" s="8" t="str">
        <f>整行拆分结果!D1186&amp;整行拆分结果!E1186&amp;整行拆分结果!F1186&amp;整行拆分结果!G1186</f>
        <v>item_30020_25,item_10000001_374384</v>
      </c>
      <c r="F1189" s="2" t="s">
        <v>28</v>
      </c>
      <c r="G1189" s="2">
        <v>23</v>
      </c>
      <c r="H1189" s="2">
        <v>158088</v>
      </c>
      <c r="I1189">
        <v>0.23</v>
      </c>
      <c r="J1189">
        <v>0.46</v>
      </c>
      <c r="K1189" s="2"/>
      <c r="L1189" s="2"/>
    </row>
    <row r="1190" spans="1:12">
      <c r="A1190" s="2">
        <v>1287</v>
      </c>
      <c r="B1190" s="2">
        <v>2020</v>
      </c>
      <c r="C1190" s="2"/>
      <c r="D1190" s="6">
        <v>47</v>
      </c>
      <c r="E1190" s="8" t="str">
        <f>整行拆分结果!D1187&amp;整行拆分结果!E1187&amp;整行拆分结果!F1187&amp;整行拆分结果!G1187</f>
        <v>item_30020_25,item_10000001_386659</v>
      </c>
      <c r="F1190" s="2" t="s">
        <v>28</v>
      </c>
      <c r="G1190" s="2">
        <v>23</v>
      </c>
      <c r="H1190" s="2">
        <v>161250</v>
      </c>
      <c r="I1190">
        <v>0.235</v>
      </c>
      <c r="J1190">
        <v>0.47</v>
      </c>
      <c r="K1190" s="2"/>
      <c r="L1190" s="2"/>
    </row>
    <row r="1191" spans="1:12">
      <c r="A1191" s="2">
        <v>1288</v>
      </c>
      <c r="B1191" s="2">
        <v>2020</v>
      </c>
      <c r="C1191" s="2"/>
      <c r="D1191" s="6">
        <v>48</v>
      </c>
      <c r="E1191" s="8" t="str">
        <f>整行拆分结果!D1188&amp;整行拆分结果!E1188&amp;整行拆分结果!F1188&amp;整行拆分结果!G1188</f>
        <v>item_30020_25,item_10000001_399065</v>
      </c>
      <c r="F1191" s="2" t="s">
        <v>28</v>
      </c>
      <c r="G1191" s="2">
        <v>24</v>
      </c>
      <c r="H1191" s="2">
        <v>164411</v>
      </c>
      <c r="I1191">
        <v>0.24</v>
      </c>
      <c r="J1191">
        <v>0.48</v>
      </c>
      <c r="K1191" s="2"/>
      <c r="L1191" s="2"/>
    </row>
    <row r="1192" spans="1:12">
      <c r="A1192" s="2">
        <v>1289</v>
      </c>
      <c r="B1192" s="2">
        <v>2020</v>
      </c>
      <c r="C1192" s="2"/>
      <c r="D1192" s="6">
        <v>49</v>
      </c>
      <c r="E1192" s="8" t="str">
        <f>整行拆分结果!D1189&amp;整行拆分结果!E1189&amp;整行拆分结果!F1189&amp;整行拆分结果!G1189</f>
        <v>item_30020_25,item_10000001_411600</v>
      </c>
      <c r="F1192" s="2" t="s">
        <v>28</v>
      </c>
      <c r="G1192" s="2">
        <v>24</v>
      </c>
      <c r="H1192" s="2">
        <v>167573</v>
      </c>
      <c r="I1192">
        <v>0.245</v>
      </c>
      <c r="J1192">
        <v>0.49</v>
      </c>
      <c r="K1192" s="2"/>
      <c r="L1192" s="2"/>
    </row>
    <row r="1193" spans="1:12">
      <c r="A1193" s="2">
        <v>1290</v>
      </c>
      <c r="B1193" s="2">
        <v>2020</v>
      </c>
      <c r="C1193" s="2"/>
      <c r="D1193" s="6">
        <v>50</v>
      </c>
      <c r="E1193" s="8" t="str">
        <f>整行拆分结果!D1190&amp;整行拆分结果!E1190&amp;整行拆分结果!F1190&amp;整行拆分结果!G1190</f>
        <v>item_30020_25,item_10000001_424264</v>
      </c>
      <c r="F1193" s="2" t="s">
        <v>28</v>
      </c>
      <c r="G1193" s="2">
        <v>25</v>
      </c>
      <c r="H1193" s="2">
        <v>170735</v>
      </c>
      <c r="I1193">
        <v>0.25</v>
      </c>
      <c r="J1193">
        <v>0.5</v>
      </c>
      <c r="K1193" s="2"/>
      <c r="L1193" s="2"/>
    </row>
    <row r="1194" spans="1:12">
      <c r="A1194" s="2">
        <v>1291</v>
      </c>
      <c r="B1194" s="2">
        <v>2020</v>
      </c>
      <c r="C1194" s="2"/>
      <c r="D1194" s="6">
        <v>51</v>
      </c>
      <c r="E1194" s="8" t="str">
        <f>整行拆分结果!D1191&amp;整行拆分结果!E1191&amp;整行拆分结果!F1191&amp;整行拆分结果!G1191</f>
        <v>item_30020_28,item_10000001_437056</v>
      </c>
      <c r="F1194" s="2" t="s">
        <v>28</v>
      </c>
      <c r="G1194" s="2">
        <v>25</v>
      </c>
      <c r="H1194" s="2">
        <v>173897</v>
      </c>
      <c r="I1194">
        <v>0.255</v>
      </c>
      <c r="J1194">
        <v>0.51</v>
      </c>
      <c r="K1194" s="2"/>
      <c r="L1194" s="2"/>
    </row>
    <row r="1195" spans="1:12">
      <c r="A1195" s="2">
        <v>1292</v>
      </c>
      <c r="B1195" s="2">
        <v>2020</v>
      </c>
      <c r="C1195" s="2"/>
      <c r="D1195" s="6">
        <v>52</v>
      </c>
      <c r="E1195" s="8" t="str">
        <f>整行拆分结果!D1192&amp;整行拆分结果!E1192&amp;整行拆分结果!F1192&amp;整行拆分结果!G1192</f>
        <v>item_30020_28,item_10000001_449972</v>
      </c>
      <c r="F1195" s="2" t="s">
        <v>28</v>
      </c>
      <c r="G1195" s="2">
        <v>26</v>
      </c>
      <c r="H1195" s="2">
        <v>177058</v>
      </c>
      <c r="I1195">
        <v>0.26</v>
      </c>
      <c r="J1195">
        <v>0.52</v>
      </c>
      <c r="K1195" s="2"/>
      <c r="L1195" s="2"/>
    </row>
    <row r="1196" spans="1:12">
      <c r="A1196" s="2">
        <v>1293</v>
      </c>
      <c r="B1196" s="2">
        <v>2020</v>
      </c>
      <c r="C1196" s="2"/>
      <c r="D1196" s="6">
        <v>53</v>
      </c>
      <c r="E1196" s="8" t="str">
        <f>整行拆分结果!D1193&amp;整行拆分结果!E1193&amp;整行拆分结果!F1193&amp;整行拆分结果!G1193</f>
        <v>item_30020_28,item_10000001_463015</v>
      </c>
      <c r="F1196" s="2" t="s">
        <v>28</v>
      </c>
      <c r="G1196" s="2">
        <v>26</v>
      </c>
      <c r="H1196" s="2">
        <v>180220</v>
      </c>
      <c r="I1196">
        <v>0.265</v>
      </c>
      <c r="J1196">
        <v>0.53</v>
      </c>
      <c r="K1196" s="2"/>
      <c r="L1196" s="2"/>
    </row>
    <row r="1197" spans="1:12">
      <c r="A1197" s="2">
        <v>1294</v>
      </c>
      <c r="B1197" s="2">
        <v>2020</v>
      </c>
      <c r="C1197" s="2"/>
      <c r="D1197" s="6">
        <v>54</v>
      </c>
      <c r="E1197" s="8" t="str">
        <f>整行拆分结果!D1194&amp;整行拆分结果!E1194&amp;整行拆分结果!F1194&amp;整行拆分结果!G1194</f>
        <v>item_30020_28,item_10000001_476180</v>
      </c>
      <c r="F1197" s="2" t="s">
        <v>28</v>
      </c>
      <c r="G1197" s="2">
        <v>27</v>
      </c>
      <c r="H1197" s="2">
        <v>183382</v>
      </c>
      <c r="I1197">
        <v>0.27</v>
      </c>
      <c r="J1197">
        <v>0.54</v>
      </c>
      <c r="K1197" s="2"/>
      <c r="L1197" s="2"/>
    </row>
    <row r="1198" spans="1:12">
      <c r="A1198" s="2">
        <v>1295</v>
      </c>
      <c r="B1198" s="2">
        <v>2020</v>
      </c>
      <c r="C1198" s="2"/>
      <c r="D1198" s="6">
        <v>55</v>
      </c>
      <c r="E1198" s="8" t="str">
        <f>整行拆分结果!D1195&amp;整行拆分结果!E1195&amp;整行拆分结果!F1195&amp;整行拆分结果!G1195</f>
        <v>item_30020_28,item_10000001_489469</v>
      </c>
      <c r="F1198" s="2" t="s">
        <v>28</v>
      </c>
      <c r="G1198" s="2">
        <v>27</v>
      </c>
      <c r="H1198" s="2">
        <v>186544</v>
      </c>
      <c r="I1198">
        <v>0.275</v>
      </c>
      <c r="J1198">
        <v>0.55</v>
      </c>
      <c r="K1198" s="2"/>
      <c r="L1198" s="2"/>
    </row>
    <row r="1199" spans="1:12">
      <c r="A1199" s="2">
        <v>1296</v>
      </c>
      <c r="B1199" s="2">
        <v>2020</v>
      </c>
      <c r="C1199" s="2"/>
      <c r="D1199" s="6">
        <v>56</v>
      </c>
      <c r="E1199" s="8" t="str">
        <f>整行拆分结果!D1196&amp;整行拆分结果!E1196&amp;整行拆分结果!F1196&amp;整行拆分结果!G1196</f>
        <v>item_30020_31,item_10000001_502879</v>
      </c>
      <c r="F1199" s="2" t="s">
        <v>28</v>
      </c>
      <c r="G1199" s="2">
        <v>28</v>
      </c>
      <c r="H1199" s="2">
        <v>189705</v>
      </c>
      <c r="I1199">
        <v>0.28</v>
      </c>
      <c r="J1199">
        <v>0.56</v>
      </c>
      <c r="K1199" s="2"/>
      <c r="L1199" s="2"/>
    </row>
    <row r="1200" spans="1:12">
      <c r="A1200" s="2">
        <v>1297</v>
      </c>
      <c r="B1200" s="2">
        <v>2020</v>
      </c>
      <c r="C1200" s="2"/>
      <c r="D1200" s="6">
        <v>57</v>
      </c>
      <c r="E1200" s="8" t="str">
        <f>整行拆分结果!D1197&amp;整行拆分结果!E1197&amp;整行拆分结果!F1197&amp;整行拆分结果!G1197</f>
        <v>item_30020_31,item_10000001_516409</v>
      </c>
      <c r="F1200" s="2" t="s">
        <v>28</v>
      </c>
      <c r="G1200" s="2">
        <v>28</v>
      </c>
      <c r="H1200" s="2">
        <v>192867</v>
      </c>
      <c r="I1200">
        <v>0.285</v>
      </c>
      <c r="J1200">
        <v>0.57</v>
      </c>
      <c r="K1200" s="2"/>
      <c r="L1200" s="2"/>
    </row>
    <row r="1201" spans="1:12">
      <c r="A1201" s="2">
        <v>1298</v>
      </c>
      <c r="B1201" s="2">
        <v>2020</v>
      </c>
      <c r="C1201" s="2"/>
      <c r="D1201" s="6">
        <v>58</v>
      </c>
      <c r="E1201" s="8" t="str">
        <f>整行拆分结果!D1198&amp;整行拆分结果!E1198&amp;整行拆分结果!F1198&amp;整行拆分结果!G1198</f>
        <v>item_30020_31,item_10000001_530058</v>
      </c>
      <c r="F1201" s="2" t="s">
        <v>28</v>
      </c>
      <c r="G1201" s="2">
        <v>29</v>
      </c>
      <c r="H1201" s="2">
        <v>196029</v>
      </c>
      <c r="I1201">
        <v>0.29</v>
      </c>
      <c r="J1201">
        <v>0.58</v>
      </c>
      <c r="K1201" s="2"/>
      <c r="L1201" s="2"/>
    </row>
    <row r="1202" spans="1:12">
      <c r="A1202" s="2">
        <v>1299</v>
      </c>
      <c r="B1202" s="2">
        <v>2020</v>
      </c>
      <c r="C1202" s="2"/>
      <c r="D1202" s="6">
        <v>59</v>
      </c>
      <c r="E1202" s="8" t="str">
        <f>整行拆分结果!D1199&amp;整行拆分结果!E1199&amp;整行拆分结果!F1199&amp;整行拆分结果!G1199</f>
        <v>item_30020_31,item_10000001_543826</v>
      </c>
      <c r="F1202" s="2" t="s">
        <v>28</v>
      </c>
      <c r="G1202" s="2">
        <v>29</v>
      </c>
      <c r="H1202" s="2">
        <v>199191</v>
      </c>
      <c r="I1202">
        <v>0.295</v>
      </c>
      <c r="J1202">
        <v>0.59</v>
      </c>
      <c r="K1202" s="2"/>
      <c r="L1202" s="2"/>
    </row>
    <row r="1203" spans="1:12">
      <c r="A1203" s="2">
        <v>1300</v>
      </c>
      <c r="B1203" s="2">
        <v>2020</v>
      </c>
      <c r="C1203" s="2"/>
      <c r="D1203" s="6">
        <v>60</v>
      </c>
      <c r="E1203" s="8" t="str">
        <f>整行拆分结果!D1200&amp;整行拆分结果!E1200&amp;整行拆分结果!F1200&amp;整行拆分结果!G1200</f>
        <v>item_30020_31,item_10000001_557710</v>
      </c>
      <c r="F1203" s="2" t="s">
        <v>28</v>
      </c>
      <c r="G1203" s="2">
        <v>30</v>
      </c>
      <c r="H1203" s="2">
        <v>202352</v>
      </c>
      <c r="I1203">
        <v>0.3</v>
      </c>
      <c r="J1203">
        <v>0.6</v>
      </c>
      <c r="K1203" s="2"/>
      <c r="L120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I1319"/>
  <sheetViews>
    <sheetView workbookViewId="0">
      <selection activeCell="B11" sqref="B11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29</v>
      </c>
    </row>
    <row r="2" spans="1:1">
      <c r="A2" s="1" t="s">
        <v>30</v>
      </c>
    </row>
    <row r="3" spans="1:1">
      <c r="A3" s="1" t="s">
        <v>31</v>
      </c>
    </row>
    <row r="4" spans="1:1">
      <c r="A4" s="1" t="s">
        <v>32</v>
      </c>
    </row>
    <row r="5" spans="1:1">
      <c r="A5" s="1" t="s">
        <v>33</v>
      </c>
    </row>
    <row r="6" spans="1:1">
      <c r="A6" s="1" t="s">
        <v>34</v>
      </c>
    </row>
    <row r="7" spans="1:1">
      <c r="A7" s="1" t="s">
        <v>35</v>
      </c>
    </row>
    <row r="8" spans="1:1">
      <c r="A8" s="1" t="s">
        <v>36</v>
      </c>
    </row>
    <row r="9" spans="1:1">
      <c r="A9" s="1" t="s">
        <v>37</v>
      </c>
    </row>
    <row r="10" spans="1:1">
      <c r="A10" s="1" t="s">
        <v>38</v>
      </c>
    </row>
    <row r="11" spans="1:1">
      <c r="A11" s="1" t="s">
        <v>39</v>
      </c>
    </row>
    <row r="12" spans="1:1">
      <c r="A12" s="1" t="s">
        <v>40</v>
      </c>
    </row>
    <row r="13" spans="1:1">
      <c r="A13" s="1" t="s">
        <v>41</v>
      </c>
    </row>
    <row r="14" spans="1:1">
      <c r="A14" s="1" t="s">
        <v>42</v>
      </c>
    </row>
    <row r="15" spans="1:1">
      <c r="A15" s="1" t="s">
        <v>43</v>
      </c>
    </row>
    <row r="16" spans="1:1">
      <c r="A16" s="1" t="s">
        <v>44</v>
      </c>
    </row>
    <row r="17" spans="1:33">
      <c r="A17" s="1" t="s">
        <v>45</v>
      </c>
    </row>
    <row r="18" spans="1:33">
      <c r="A18" s="1" t="s">
        <v>46</v>
      </c>
    </row>
    <row r="19" spans="1:33">
      <c r="A19" s="1" t="s">
        <v>47</v>
      </c>
      <c r="AA19" t="s">
        <v>48</v>
      </c>
      <c r="AB19" t="s">
        <v>49</v>
      </c>
      <c r="AC19" t="s">
        <v>50</v>
      </c>
      <c r="AD19" t="s">
        <v>6</v>
      </c>
    </row>
    <row r="20" spans="1:33">
      <c r="A20" s="1" t="s">
        <v>51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52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53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54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55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56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57</v>
      </c>
      <c r="N26" t="s">
        <v>48</v>
      </c>
      <c r="O26" t="s">
        <v>49</v>
      </c>
      <c r="P26" t="s">
        <v>50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58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59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60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61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3"/>
      <c r="T30" s="3" t="s">
        <v>62</v>
      </c>
      <c r="U30" s="3" t="s">
        <v>63</v>
      </c>
      <c r="V30" s="3" t="s">
        <v>64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65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3">
        <v>1</v>
      </c>
      <c r="T31" s="3">
        <v>2</v>
      </c>
      <c r="U31" s="3">
        <v>1</v>
      </c>
      <c r="V31" s="3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66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3">
        <v>2</v>
      </c>
      <c r="T32" s="3">
        <v>1</v>
      </c>
      <c r="U32" s="3">
        <v>1</v>
      </c>
      <c r="V32" s="3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67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3">
        <v>3</v>
      </c>
      <c r="T33" s="3">
        <v>1.2</v>
      </c>
      <c r="U33" s="3">
        <v>1</v>
      </c>
      <c r="V33" s="3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68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3">
        <v>4</v>
      </c>
      <c r="T34" s="3">
        <v>1.5</v>
      </c>
      <c r="U34" s="3">
        <v>1</v>
      </c>
      <c r="V34" s="3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69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3">
        <v>5</v>
      </c>
      <c r="T35" s="3">
        <v>2</v>
      </c>
      <c r="U35" s="3">
        <v>1</v>
      </c>
      <c r="V35" s="3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70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3">
        <v>6</v>
      </c>
      <c r="T36" s="3">
        <v>1</v>
      </c>
      <c r="U36" s="3">
        <v>4</v>
      </c>
      <c r="V36" s="3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71</v>
      </c>
      <c r="I37" s="2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3">
        <v>7</v>
      </c>
      <c r="T37" s="3">
        <v>1.2</v>
      </c>
      <c r="U37" s="3">
        <v>1</v>
      </c>
      <c r="V37" s="3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72</v>
      </c>
      <c r="I38" s="2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3">
        <v>8</v>
      </c>
      <c r="T38" s="3">
        <v>1.1</v>
      </c>
      <c r="U38" s="3">
        <v>1</v>
      </c>
      <c r="V38" s="3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73</v>
      </c>
      <c r="I39" s="2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3">
        <v>9</v>
      </c>
      <c r="T39" s="3">
        <v>1.5</v>
      </c>
      <c r="U39" s="3">
        <v>1</v>
      </c>
      <c r="V39" s="3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74</v>
      </c>
      <c r="I40" s="2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3">
        <v>10</v>
      </c>
      <c r="T40" s="3">
        <v>1.5</v>
      </c>
      <c r="U40" s="3">
        <v>3</v>
      </c>
      <c r="V40" s="3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75</v>
      </c>
      <c r="I41" s="2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3">
        <v>11</v>
      </c>
      <c r="T41" s="3">
        <v>1</v>
      </c>
      <c r="U41" s="3">
        <v>1</v>
      </c>
      <c r="V41" s="3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76</v>
      </c>
      <c r="I42" s="2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3">
        <v>12</v>
      </c>
      <c r="T42" s="3">
        <v>1.2</v>
      </c>
      <c r="U42" s="3">
        <v>1</v>
      </c>
      <c r="V42" s="3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77</v>
      </c>
      <c r="I43" s="2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3">
        <v>13</v>
      </c>
      <c r="T43" s="3">
        <v>1.5</v>
      </c>
      <c r="U43" s="3">
        <v>1</v>
      </c>
      <c r="V43" s="3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78</v>
      </c>
      <c r="I44" s="2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3">
        <v>14</v>
      </c>
      <c r="T44" s="3">
        <v>1.6</v>
      </c>
      <c r="U44" s="3">
        <v>1</v>
      </c>
      <c r="V44" s="3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79</v>
      </c>
      <c r="I45" s="2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3">
        <v>15</v>
      </c>
      <c r="T45" s="3">
        <v>2.2</v>
      </c>
      <c r="U45" s="3">
        <v>1</v>
      </c>
      <c r="V45" s="3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80</v>
      </c>
      <c r="I46" s="2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3">
        <v>16</v>
      </c>
      <c r="T46" s="3">
        <v>1.2</v>
      </c>
      <c r="U46" s="3">
        <v>1</v>
      </c>
      <c r="V46" s="3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81</v>
      </c>
      <c r="I47" s="2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3">
        <v>17</v>
      </c>
      <c r="T47" s="3">
        <v>1.3</v>
      </c>
      <c r="U47" s="3">
        <v>4</v>
      </c>
      <c r="V47" s="3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82</v>
      </c>
      <c r="I48" s="2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3">
        <v>18</v>
      </c>
      <c r="T48" s="3">
        <v>1.5</v>
      </c>
      <c r="U48" s="3">
        <v>1</v>
      </c>
      <c r="V48" s="3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83</v>
      </c>
      <c r="I49" s="2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3">
        <v>19</v>
      </c>
      <c r="T49" s="3">
        <v>1</v>
      </c>
      <c r="U49" s="3">
        <v>4</v>
      </c>
      <c r="V49" s="3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84</v>
      </c>
      <c r="I50" s="2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3">
        <v>20</v>
      </c>
      <c r="T50" s="3">
        <v>2</v>
      </c>
      <c r="U50" s="3">
        <v>1</v>
      </c>
      <c r="V50" s="3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85</v>
      </c>
      <c r="I51" s="2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3"/>
      <c r="T51" s="3"/>
      <c r="U51" s="3"/>
      <c r="V51" s="3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86</v>
      </c>
      <c r="I52" s="2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87</v>
      </c>
      <c r="I53" s="2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88</v>
      </c>
      <c r="I54" s="2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89</v>
      </c>
      <c r="I55" s="2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90</v>
      </c>
      <c r="I56" s="2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91</v>
      </c>
      <c r="I57" s="2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92</v>
      </c>
      <c r="I58" s="2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93</v>
      </c>
      <c r="I59" s="2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94</v>
      </c>
      <c r="I60" s="2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95</v>
      </c>
      <c r="I61" s="2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96</v>
      </c>
      <c r="I62" s="2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97</v>
      </c>
      <c r="I63" s="2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98</v>
      </c>
      <c r="I64" s="2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99</v>
      </c>
      <c r="I65" s="2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100</v>
      </c>
      <c r="I66" s="2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101</v>
      </c>
      <c r="I67" s="2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102</v>
      </c>
      <c r="I68" s="2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103</v>
      </c>
      <c r="I69" s="2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104</v>
      </c>
      <c r="I70" s="2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105</v>
      </c>
      <c r="I71" s="2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106</v>
      </c>
      <c r="I72" s="2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107</v>
      </c>
      <c r="I73" s="2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108</v>
      </c>
      <c r="I74" s="2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109</v>
      </c>
      <c r="I75" s="2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110</v>
      </c>
      <c r="I76" s="2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111</v>
      </c>
      <c r="I77" s="2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112</v>
      </c>
      <c r="I78" s="2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113</v>
      </c>
      <c r="I79" s="2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114</v>
      </c>
      <c r="I80" s="2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115</v>
      </c>
      <c r="I81" s="2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116</v>
      </c>
      <c r="I82" s="2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117</v>
      </c>
      <c r="I83" s="2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118</v>
      </c>
      <c r="I84" s="2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119</v>
      </c>
      <c r="I85" s="2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120</v>
      </c>
      <c r="I86" s="2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121</v>
      </c>
      <c r="I87" s="2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122</v>
      </c>
      <c r="I88" s="2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123</v>
      </c>
      <c r="I89" s="2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124</v>
      </c>
      <c r="I90" s="2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125</v>
      </c>
      <c r="I91" s="2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126</v>
      </c>
      <c r="I92" s="2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127</v>
      </c>
      <c r="I93" s="2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128</v>
      </c>
      <c r="I94" s="2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129</v>
      </c>
      <c r="I95" s="2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130</v>
      </c>
      <c r="I96" s="2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131</v>
      </c>
      <c r="I97" s="2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132</v>
      </c>
      <c r="I98" s="2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133</v>
      </c>
      <c r="I99" s="2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134</v>
      </c>
      <c r="I100" s="2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2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2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2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2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2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2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2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2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2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2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2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2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2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2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2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2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2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2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2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2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2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2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2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2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2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2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2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2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2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2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2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2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2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2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2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2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 t="shared" si="115"/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9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 t="shared" si="119"/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 t="shared" si="119"/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 t="shared" si="119"/>
        <v>item_20001_201760,item_10001_9100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G1200"/>
  <sheetViews>
    <sheetView topLeftCell="A1168" workbookViewId="0">
      <selection activeCell="D1141" sqref="D1141:D1200"/>
    </sheetView>
  </sheetViews>
  <sheetFormatPr defaultColWidth="9" defaultRowHeight="13.5"/>
  <cols>
    <col min="4" max="4" width="14.875" customWidth="1"/>
    <col min="5" max="5" width="2.375" customWidth="1"/>
    <col min="6" max="6" width="16" customWidth="1"/>
  </cols>
  <sheetData>
    <row r="1" spans="1:9">
      <c r="A1" s="1">
        <v>1200</v>
      </c>
      <c r="D1" s="2" t="s">
        <v>135</v>
      </c>
      <c r="E1" t="s">
        <v>136</v>
      </c>
      <c r="F1" t="s">
        <v>137</v>
      </c>
      <c r="G1" s="1">
        <v>1200</v>
      </c>
      <c r="I1" t="s">
        <v>137</v>
      </c>
    </row>
    <row r="2" spans="1:9">
      <c r="A2" s="1">
        <v>3394</v>
      </c>
      <c r="D2" s="2" t="s">
        <v>135</v>
      </c>
      <c r="E2" t="s">
        <v>136</v>
      </c>
      <c r="F2" t="s">
        <v>137</v>
      </c>
      <c r="G2" s="1">
        <v>3394</v>
      </c>
    </row>
    <row r="3" spans="1:9">
      <c r="A3" s="1">
        <v>6235</v>
      </c>
      <c r="D3" s="2" t="s">
        <v>135</v>
      </c>
      <c r="E3" t="s">
        <v>136</v>
      </c>
      <c r="F3" t="s">
        <v>137</v>
      </c>
      <c r="G3" s="1">
        <v>6235</v>
      </c>
    </row>
    <row r="4" spans="1:9">
      <c r="A4" s="1">
        <v>9600</v>
      </c>
      <c r="D4" s="2" t="s">
        <v>135</v>
      </c>
      <c r="E4" t="s">
        <v>136</v>
      </c>
      <c r="F4" t="s">
        <v>137</v>
      </c>
      <c r="G4" s="1">
        <v>9600</v>
      </c>
    </row>
    <row r="5" spans="1:9">
      <c r="A5" s="1">
        <v>13416</v>
      </c>
      <c r="D5" s="2" t="s">
        <v>135</v>
      </c>
      <c r="E5" t="s">
        <v>136</v>
      </c>
      <c r="F5" t="s">
        <v>137</v>
      </c>
      <c r="G5" s="1">
        <v>13416</v>
      </c>
    </row>
    <row r="6" spans="1:9">
      <c r="A6" s="1">
        <v>17636</v>
      </c>
      <c r="D6" s="2" t="s">
        <v>138</v>
      </c>
      <c r="E6" t="s">
        <v>136</v>
      </c>
      <c r="F6" t="s">
        <v>137</v>
      </c>
      <c r="G6" s="1">
        <v>17636</v>
      </c>
    </row>
    <row r="7" spans="1:9">
      <c r="A7" s="1">
        <v>22224</v>
      </c>
      <c r="D7" s="2" t="s">
        <v>138</v>
      </c>
      <c r="E7" t="s">
        <v>136</v>
      </c>
      <c r="F7" t="s">
        <v>137</v>
      </c>
      <c r="G7" s="1">
        <v>22224</v>
      </c>
    </row>
    <row r="8" spans="1:9">
      <c r="A8" s="1">
        <v>27152</v>
      </c>
      <c r="D8" s="2" t="s">
        <v>138</v>
      </c>
      <c r="E8" t="s">
        <v>136</v>
      </c>
      <c r="F8" t="s">
        <v>137</v>
      </c>
      <c r="G8" s="1">
        <v>27152</v>
      </c>
    </row>
    <row r="9" spans="1:9">
      <c r="A9" s="1">
        <v>32400</v>
      </c>
      <c r="D9" s="2" t="s">
        <v>138</v>
      </c>
      <c r="E9" t="s">
        <v>136</v>
      </c>
      <c r="F9" t="s">
        <v>137</v>
      </c>
      <c r="G9" s="1">
        <v>32400</v>
      </c>
    </row>
    <row r="10" spans="1:9">
      <c r="A10" s="1">
        <v>37948</v>
      </c>
      <c r="D10" s="2" t="s">
        <v>138</v>
      </c>
      <c r="E10" t="s">
        <v>136</v>
      </c>
      <c r="F10" t="s">
        <v>137</v>
      </c>
      <c r="G10" s="1">
        <v>37948</v>
      </c>
    </row>
    <row r="11" spans="1:9">
      <c r="A11" s="1">
        <v>43780</v>
      </c>
      <c r="D11" s="2" t="s">
        <v>139</v>
      </c>
      <c r="E11" t="s">
        <v>136</v>
      </c>
      <c r="F11" t="s">
        <v>137</v>
      </c>
      <c r="G11" s="1">
        <v>43780</v>
      </c>
    </row>
    <row r="12" spans="1:9">
      <c r="A12" s="1">
        <v>49883</v>
      </c>
      <c r="D12" s="2" t="s">
        <v>139</v>
      </c>
      <c r="E12" t="s">
        <v>136</v>
      </c>
      <c r="F12" t="s">
        <v>137</v>
      </c>
      <c r="G12" s="1">
        <v>49883</v>
      </c>
    </row>
    <row r="13" spans="1:9">
      <c r="A13" s="1">
        <v>56246</v>
      </c>
      <c r="D13" s="2" t="s">
        <v>139</v>
      </c>
      <c r="E13" t="s">
        <v>136</v>
      </c>
      <c r="F13" t="s">
        <v>137</v>
      </c>
      <c r="G13" s="1">
        <v>56246</v>
      </c>
    </row>
    <row r="14" spans="1:9">
      <c r="A14" s="1">
        <v>62860</v>
      </c>
      <c r="D14" s="2" t="s">
        <v>139</v>
      </c>
      <c r="E14" t="s">
        <v>136</v>
      </c>
      <c r="F14" t="s">
        <v>137</v>
      </c>
      <c r="G14" s="1">
        <v>62860</v>
      </c>
    </row>
    <row r="15" spans="1:9">
      <c r="A15" s="1">
        <v>69714</v>
      </c>
      <c r="D15" s="2" t="s">
        <v>139</v>
      </c>
      <c r="E15" t="s">
        <v>136</v>
      </c>
      <c r="F15" t="s">
        <v>137</v>
      </c>
      <c r="G15" s="1">
        <v>69714</v>
      </c>
    </row>
    <row r="16" spans="1:9">
      <c r="A16" s="1">
        <v>76800</v>
      </c>
      <c r="D16" s="2" t="s">
        <v>140</v>
      </c>
      <c r="E16" t="s">
        <v>136</v>
      </c>
      <c r="F16" t="s">
        <v>137</v>
      </c>
      <c r="G16" s="1">
        <v>76800</v>
      </c>
    </row>
    <row r="17" spans="1:7">
      <c r="A17" s="1">
        <v>84112</v>
      </c>
      <c r="D17" s="2" t="s">
        <v>140</v>
      </c>
      <c r="E17" t="s">
        <v>136</v>
      </c>
      <c r="F17" t="s">
        <v>137</v>
      </c>
      <c r="G17" s="1">
        <v>84112</v>
      </c>
    </row>
    <row r="18" spans="1:7">
      <c r="A18" s="1">
        <v>91642</v>
      </c>
      <c r="D18" s="2" t="s">
        <v>140</v>
      </c>
      <c r="E18" t="s">
        <v>136</v>
      </c>
      <c r="F18" t="s">
        <v>137</v>
      </c>
      <c r="G18" s="1">
        <v>91642</v>
      </c>
    </row>
    <row r="19" spans="1:7">
      <c r="A19" s="1">
        <v>99383</v>
      </c>
      <c r="D19" s="2" t="s">
        <v>140</v>
      </c>
      <c r="E19" t="s">
        <v>136</v>
      </c>
      <c r="F19" t="s">
        <v>137</v>
      </c>
      <c r="G19" s="1">
        <v>99383</v>
      </c>
    </row>
    <row r="20" spans="1:7">
      <c r="A20" s="1">
        <v>107332</v>
      </c>
      <c r="D20" s="2" t="s">
        <v>140</v>
      </c>
      <c r="E20" t="s">
        <v>136</v>
      </c>
      <c r="F20" t="s">
        <v>137</v>
      </c>
      <c r="G20" s="1">
        <v>107332</v>
      </c>
    </row>
    <row r="21" spans="1:7">
      <c r="A21" s="1">
        <v>115481</v>
      </c>
      <c r="D21" s="2" t="s">
        <v>141</v>
      </c>
      <c r="E21" t="s">
        <v>136</v>
      </c>
      <c r="F21" t="s">
        <v>137</v>
      </c>
      <c r="G21" s="1">
        <v>115481</v>
      </c>
    </row>
    <row r="22" spans="1:7">
      <c r="A22" s="1">
        <v>123827</v>
      </c>
      <c r="D22" s="2" t="s">
        <v>141</v>
      </c>
      <c r="E22" t="s">
        <v>136</v>
      </c>
      <c r="F22" t="s">
        <v>137</v>
      </c>
      <c r="G22" s="1">
        <v>123827</v>
      </c>
    </row>
    <row r="23" spans="1:7">
      <c r="A23" s="1">
        <v>132365</v>
      </c>
      <c r="D23" s="2" t="s">
        <v>141</v>
      </c>
      <c r="E23" t="s">
        <v>136</v>
      </c>
      <c r="F23" t="s">
        <v>137</v>
      </c>
      <c r="G23" s="1">
        <v>132365</v>
      </c>
    </row>
    <row r="24" spans="1:7">
      <c r="A24" s="1">
        <v>141091</v>
      </c>
      <c r="D24" s="2" t="s">
        <v>141</v>
      </c>
      <c r="E24" t="s">
        <v>136</v>
      </c>
      <c r="F24" t="s">
        <v>137</v>
      </c>
      <c r="G24" s="1">
        <v>141091</v>
      </c>
    </row>
    <row r="25" spans="1:7">
      <c r="A25" s="1">
        <v>150000</v>
      </c>
      <c r="D25" s="2" t="s">
        <v>141</v>
      </c>
      <c r="E25" t="s">
        <v>136</v>
      </c>
      <c r="F25" t="s">
        <v>137</v>
      </c>
      <c r="G25" s="1">
        <v>150000</v>
      </c>
    </row>
    <row r="26" spans="1:7">
      <c r="A26" s="1">
        <v>159090</v>
      </c>
      <c r="D26" s="2" t="s">
        <v>142</v>
      </c>
      <c r="E26" t="s">
        <v>136</v>
      </c>
      <c r="F26" t="s">
        <v>137</v>
      </c>
      <c r="G26" s="1">
        <v>159090</v>
      </c>
    </row>
    <row r="27" spans="1:7">
      <c r="A27" s="1">
        <v>168355</v>
      </c>
      <c r="D27" s="2" t="s">
        <v>142</v>
      </c>
      <c r="E27" t="s">
        <v>136</v>
      </c>
      <c r="F27" t="s">
        <v>137</v>
      </c>
      <c r="G27" s="1">
        <v>168355</v>
      </c>
    </row>
    <row r="28" spans="1:7">
      <c r="A28" s="1">
        <v>177794</v>
      </c>
      <c r="D28" s="2" t="s">
        <v>142</v>
      </c>
      <c r="E28" t="s">
        <v>136</v>
      </c>
      <c r="F28" t="s">
        <v>137</v>
      </c>
      <c r="G28" s="1">
        <v>177794</v>
      </c>
    </row>
    <row r="29" spans="1:7">
      <c r="A29" s="1">
        <v>187404</v>
      </c>
      <c r="D29" s="2" t="s">
        <v>142</v>
      </c>
      <c r="E29" t="s">
        <v>136</v>
      </c>
      <c r="F29" t="s">
        <v>137</v>
      </c>
      <c r="G29" s="1">
        <v>187404</v>
      </c>
    </row>
    <row r="30" spans="1:7">
      <c r="A30" s="1">
        <v>197180</v>
      </c>
      <c r="D30" s="2" t="s">
        <v>142</v>
      </c>
      <c r="E30" t="s">
        <v>136</v>
      </c>
      <c r="F30" t="s">
        <v>137</v>
      </c>
      <c r="G30" s="1">
        <v>197180</v>
      </c>
    </row>
    <row r="31" spans="1:7">
      <c r="A31" s="1">
        <v>207121</v>
      </c>
      <c r="D31" s="2" t="s">
        <v>143</v>
      </c>
      <c r="E31" t="s">
        <v>136</v>
      </c>
      <c r="F31" t="s">
        <v>137</v>
      </c>
      <c r="G31" s="1">
        <v>207121</v>
      </c>
    </row>
    <row r="32" spans="1:7">
      <c r="A32" s="1">
        <v>217223</v>
      </c>
      <c r="D32" s="2" t="s">
        <v>143</v>
      </c>
      <c r="E32" t="s">
        <v>136</v>
      </c>
      <c r="F32" t="s">
        <v>137</v>
      </c>
      <c r="G32" s="1">
        <v>217223</v>
      </c>
    </row>
    <row r="33" spans="1:33">
      <c r="A33" s="1">
        <v>227485</v>
      </c>
      <c r="D33" s="2" t="s">
        <v>143</v>
      </c>
      <c r="E33" t="s">
        <v>136</v>
      </c>
      <c r="F33" t="s">
        <v>137</v>
      </c>
      <c r="G33" s="1">
        <v>227485</v>
      </c>
    </row>
    <row r="34" spans="1:33">
      <c r="A34" s="1">
        <v>237902</v>
      </c>
      <c r="D34" s="2" t="s">
        <v>143</v>
      </c>
      <c r="E34" t="s">
        <v>136</v>
      </c>
      <c r="F34" t="s">
        <v>137</v>
      </c>
      <c r="G34" s="1">
        <v>237902</v>
      </c>
    </row>
    <row r="35" spans="1:33">
      <c r="A35" s="1">
        <v>248476</v>
      </c>
      <c r="D35" s="2" t="s">
        <v>143</v>
      </c>
      <c r="E35" t="s">
        <v>136</v>
      </c>
      <c r="F35" t="s">
        <v>137</v>
      </c>
      <c r="G35" s="1">
        <v>248476</v>
      </c>
    </row>
    <row r="36" spans="1:33">
      <c r="A36" s="1">
        <v>259200</v>
      </c>
      <c r="D36" s="2" t="s">
        <v>144</v>
      </c>
      <c r="E36" t="s">
        <v>136</v>
      </c>
      <c r="F36" t="s">
        <v>137</v>
      </c>
      <c r="G36" s="1">
        <v>259200</v>
      </c>
    </row>
    <row r="37" spans="1:33">
      <c r="A37" s="1">
        <v>270074</v>
      </c>
      <c r="D37" s="2" t="s">
        <v>144</v>
      </c>
      <c r="E37" t="s">
        <v>136</v>
      </c>
      <c r="F37" t="s">
        <v>137</v>
      </c>
      <c r="G37" s="1">
        <v>270074</v>
      </c>
      <c r="AA37" t="s">
        <v>48</v>
      </c>
      <c r="AB37" t="s">
        <v>49</v>
      </c>
      <c r="AC37" t="s">
        <v>50</v>
      </c>
      <c r="AD37" t="s">
        <v>6</v>
      </c>
    </row>
    <row r="38" spans="1:33">
      <c r="A38" s="1">
        <v>281098</v>
      </c>
      <c r="D38" s="2" t="s">
        <v>144</v>
      </c>
      <c r="E38" t="s">
        <v>136</v>
      </c>
      <c r="F38" t="s">
        <v>137</v>
      </c>
      <c r="G38" s="1">
        <v>281098</v>
      </c>
      <c r="AA38" t="s">
        <v>48</v>
      </c>
      <c r="AB38" t="s">
        <v>49</v>
      </c>
      <c r="AC38" t="s">
        <v>50</v>
      </c>
      <c r="AD38" t="s">
        <v>6</v>
      </c>
    </row>
    <row r="39" spans="1:33">
      <c r="A39" s="1">
        <v>292266</v>
      </c>
      <c r="D39" s="2" t="s">
        <v>144</v>
      </c>
      <c r="E39" t="s">
        <v>136</v>
      </c>
      <c r="F39" t="s">
        <v>137</v>
      </c>
      <c r="G39" s="1">
        <v>292266</v>
      </c>
      <c r="X39">
        <v>2001</v>
      </c>
      <c r="Y39">
        <v>1</v>
      </c>
      <c r="Z39">
        <v>1</v>
      </c>
      <c r="AA39" vm="1" t="e" cm="1">
        <f ca="1" t="array" ref="AA39">INT(_xlfn._xlws.FILTER($V$61:$V$99,$S$61:$S$99=$Y39)*_xlfn._xlws.FILTER(N$53:N$171,$M$53:$M$171=$Z39))</f>
        <v>#VALUE!</v>
      </c>
      <c r="AB39" vm="1" t="e" cm="1">
        <f ca="1" t="array" ref="AB39">_xlfn._xlws.FILTER(O$53:O$171,$M$53:$M$171=$Z39)</f>
        <v>#VALUE!</v>
      </c>
      <c r="AC39" vm="1" t="e" cm="1">
        <f ca="1" t="array" ref="AC39">_xlfn._xlws.FILTER(P$53:P$171,$M$53:$M$171=$Z39)</f>
        <v>#VALUE!</v>
      </c>
      <c r="AD39" vm="1" t="e" cm="1">
        <f ca="1" t="array" ref="AD39">INT(_xlfn._xlws.FILTER(Q$53:Q$171,$M$53:$M$171=$Z39)*100)</f>
        <v>#VALUE!</v>
      </c>
      <c r="AE39">
        <v>30001</v>
      </c>
      <c r="AF39" t="str">
        <f t="shared" ref="AF39:AF42" si="0">"item_"&amp;AE39&amp;"_"&amp;AG39</f>
        <v>item_30001_5</v>
      </c>
      <c r="AG39">
        <v>5</v>
      </c>
    </row>
    <row r="40" spans="1:33">
      <c r="A40" s="1">
        <v>303578</v>
      </c>
      <c r="D40" s="2" t="s">
        <v>144</v>
      </c>
      <c r="E40" t="s">
        <v>136</v>
      </c>
      <c r="F40" t="s">
        <v>137</v>
      </c>
      <c r="G40" s="1">
        <v>303578</v>
      </c>
      <c r="X40">
        <v>2001</v>
      </c>
      <c r="Y40">
        <v>1</v>
      </c>
      <c r="Z40">
        <v>1</v>
      </c>
      <c r="AA40" vm="1" t="e" cm="1">
        <f ca="1" t="array" ref="AA40">INT(_xlfn._xlws.FILTER($V$61:$V$99,$S$61:$S$99=$Y40)*_xlfn._xlws.FILTER(N$53:N$171,$M$53:$M$171=$Z40))</f>
        <v>#VALUE!</v>
      </c>
      <c r="AB40" vm="1" t="e" cm="1">
        <f ca="1" t="array" ref="AB40">_xlfn._xlws.FILTER(O$53:O$171,$M$53:$M$171=$Z40)</f>
        <v>#VALUE!</v>
      </c>
      <c r="AC40" vm="1" t="e" cm="1">
        <f ca="1" t="array" ref="AC40">_xlfn._xlws.FILTER(P$53:P$171,$M$53:$M$171=$Z40)</f>
        <v>#VALUE!</v>
      </c>
      <c r="AD40" vm="1" t="e" cm="1">
        <f ca="1" t="array" ref="AD40">INT(_xlfn._xlws.FILTER(Q$53:Q$171,$M$53:$M$171=$Z40)*100)</f>
        <v>#VALUE!</v>
      </c>
      <c r="AE40">
        <v>30001</v>
      </c>
      <c r="AF40" t="str">
        <f t="shared" si="0"/>
        <v>item_30001_5</v>
      </c>
      <c r="AG40">
        <v>5</v>
      </c>
    </row>
    <row r="41" spans="1:33">
      <c r="A41" s="1">
        <v>315034</v>
      </c>
      <c r="D41" s="2" t="s">
        <v>145</v>
      </c>
      <c r="E41" t="s">
        <v>136</v>
      </c>
      <c r="F41" t="s">
        <v>137</v>
      </c>
      <c r="G41" s="1">
        <v>315034</v>
      </c>
      <c r="X41">
        <v>2001</v>
      </c>
      <c r="Y41">
        <v>1</v>
      </c>
      <c r="Z41">
        <v>2</v>
      </c>
      <c r="AA41" vm="1" t="e" cm="1">
        <f ca="1" t="array" ref="AA41">INT(_xlfn._xlws.FILTER($V$61:$V$99,$S$61:$S$99=$Y41)*_xlfn._xlws.FILTER(N$53:N$171,$M$53:$M$171=$Z41))</f>
        <v>#VALUE!</v>
      </c>
      <c r="AB41" vm="1" t="e" cm="1">
        <f ca="1" t="array" ref="AB41">_xlfn._xlws.FILTER(O$53:O$171,$M$53:$M$171=$Z41)</f>
        <v>#VALUE!</v>
      </c>
      <c r="AC41" vm="1" t="e" cm="1">
        <f ca="1" t="array" ref="AC41">_xlfn._xlws.FILTER(P$53:P$171,$M$53:$M$171=$Z41)</f>
        <v>#VALUE!</v>
      </c>
      <c r="AD41" vm="1" t="e" cm="1">
        <f ca="1" t="array" ref="AD41">INT(_xlfn._xlws.FILTER(Q$53:Q$171,$M$53:$M$171=$Z41)*100)</f>
        <v>#VALUE!</v>
      </c>
      <c r="AE41">
        <v>30001</v>
      </c>
      <c r="AF41" t="str">
        <f t="shared" si="0"/>
        <v>item_30001_5</v>
      </c>
      <c r="AG41">
        <v>5</v>
      </c>
    </row>
    <row r="42" spans="1:33">
      <c r="A42" s="1">
        <v>326629</v>
      </c>
      <c r="D42" s="2" t="s">
        <v>145</v>
      </c>
      <c r="E42" t="s">
        <v>136</v>
      </c>
      <c r="F42" t="s">
        <v>137</v>
      </c>
      <c r="G42" s="1">
        <v>326629</v>
      </c>
      <c r="X42">
        <v>2001</v>
      </c>
      <c r="Y42">
        <v>1</v>
      </c>
      <c r="Z42">
        <v>2</v>
      </c>
      <c r="AA42" vm="1" t="e" cm="1">
        <f ca="1" t="array" ref="AA42">INT(_xlfn._xlws.FILTER($V$61:$V$99,$S$61:$S$99=$Y42)*_xlfn._xlws.FILTER(N$53:N$171,$M$53:$M$171=$Z42))</f>
        <v>#VALUE!</v>
      </c>
      <c r="AB42" vm="1" t="e" cm="1">
        <f ca="1" t="array" ref="AB42">_xlfn._xlws.FILTER(O$53:O$171,$M$53:$M$171=$Z42)</f>
        <v>#VALUE!</v>
      </c>
      <c r="AC42" vm="1" t="e" cm="1">
        <f ca="1" t="array" ref="AC42">_xlfn._xlws.FILTER(P$53:P$171,$M$53:$M$171=$Z42)</f>
        <v>#VALUE!</v>
      </c>
      <c r="AD42" vm="1" t="e" cm="1">
        <f ca="1" t="array" ref="AD42">INT(_xlfn._xlws.FILTER(Q$53:Q$171,$M$53:$M$171=$Z42)*100)</f>
        <v>#VALUE!</v>
      </c>
      <c r="AE42">
        <v>30001</v>
      </c>
      <c r="AF42" t="str">
        <f t="shared" si="0"/>
        <v>item_30001_5</v>
      </c>
      <c r="AG42">
        <v>5</v>
      </c>
    </row>
    <row r="43" spans="1:33">
      <c r="A43" s="1">
        <v>338364</v>
      </c>
      <c r="D43" s="2" t="s">
        <v>145</v>
      </c>
      <c r="E43" t="s">
        <v>136</v>
      </c>
      <c r="F43" t="s">
        <v>137</v>
      </c>
      <c r="G43" s="1">
        <v>338364</v>
      </c>
      <c r="X43">
        <v>2001</v>
      </c>
      <c r="Y43">
        <v>1</v>
      </c>
      <c r="Z43">
        <v>3</v>
      </c>
      <c r="AA43" vm="1" t="e" cm="1">
        <f ca="1" t="array" ref="AA43">INT(_xlfn._xlws.FILTER($V$61:$V$99,$S$61:$S$99=$Y43)*_xlfn._xlws.FILTER(N$53:N$171,$M$53:$M$171=$Z43))</f>
        <v>#VALUE!</v>
      </c>
      <c r="AB43" vm="1" t="e" cm="1">
        <f ca="1" t="array" ref="AB43">_xlfn._xlws.FILTER(O$53:O$171,$M$53:$M$171=$Z43)</f>
        <v>#VALUE!</v>
      </c>
      <c r="AC43" vm="1" t="e" cm="1">
        <f ca="1" t="array" ref="AC43">_xlfn._xlws.FILTER(P$53:P$171,$M$53:$M$171=$Z43)</f>
        <v>#VALUE!</v>
      </c>
      <c r="AD43" vm="1" t="e" cm="1">
        <f ca="1" t="array" ref="AD43">INT(_xlfn._xlws.FILTER(Q$53:Q$171,$M$53:$M$171=$Z43)*100)</f>
        <v>#VALUE!</v>
      </c>
      <c r="AE43">
        <v>30001</v>
      </c>
      <c r="AF43" t="str">
        <f t="shared" ref="AF43:AF46" si="1">"item_"&amp;AE43&amp;"_"&amp;AG43</f>
        <v>item_30001_5</v>
      </c>
      <c r="AG43">
        <v>5</v>
      </c>
    </row>
    <row r="44" spans="1:33">
      <c r="A44" s="1">
        <v>350236</v>
      </c>
      <c r="D44" s="2" t="s">
        <v>145</v>
      </c>
      <c r="E44" t="s">
        <v>136</v>
      </c>
      <c r="F44" t="s">
        <v>137</v>
      </c>
      <c r="G44" s="1">
        <v>350236</v>
      </c>
      <c r="X44">
        <v>2001</v>
      </c>
      <c r="Y44">
        <v>1</v>
      </c>
      <c r="Z44">
        <v>3</v>
      </c>
      <c r="AA44" vm="1" t="e" cm="1">
        <f ca="1" t="array" ref="AA44">INT(_xlfn._xlws.FILTER($V$61:$V$99,$S$61:$S$99=$Y44)*_xlfn._xlws.FILTER(N$53:N$171,$M$53:$M$171=$Z44))</f>
        <v>#VALUE!</v>
      </c>
      <c r="AB44" vm="1" t="e" cm="1">
        <f ca="1" t="array" ref="AB44">_xlfn._xlws.FILTER(O$53:O$171,$M$53:$M$171=$Z44)</f>
        <v>#VALUE!</v>
      </c>
      <c r="AC44" vm="1" t="e" cm="1">
        <f ca="1" t="array" ref="AC44">_xlfn._xlws.FILTER(P$53:P$171,$M$53:$M$171=$Z44)</f>
        <v>#VALUE!</v>
      </c>
      <c r="AD44" vm="1" t="e" cm="1">
        <f ca="1" t="array" ref="AD44">INT(_xlfn._xlws.FILTER(Q$53:Q$171,$M$53:$M$171=$Z44)*100)</f>
        <v>#VALUE!</v>
      </c>
      <c r="AE44">
        <v>30001</v>
      </c>
      <c r="AF44" t="str">
        <f t="shared" si="1"/>
        <v>item_30001_5</v>
      </c>
      <c r="AG44">
        <v>5</v>
      </c>
    </row>
    <row r="45" spans="1:33">
      <c r="A45" s="1">
        <v>362243</v>
      </c>
      <c r="D45" s="2" t="s">
        <v>145</v>
      </c>
      <c r="E45" t="s">
        <v>136</v>
      </c>
      <c r="F45" t="s">
        <v>137</v>
      </c>
      <c r="G45" s="1">
        <v>362243</v>
      </c>
      <c r="X45">
        <v>2001</v>
      </c>
      <c r="Y45">
        <v>1</v>
      </c>
      <c r="Z45">
        <v>4</v>
      </c>
      <c r="AA45" vm="1" t="e" cm="1">
        <f ca="1" t="array" ref="AA45">INT(_xlfn._xlws.FILTER($V$61:$V$99,$S$61:$S$99=$Y45)*_xlfn._xlws.FILTER(N$53:N$171,$M$53:$M$171=$Z45))</f>
        <v>#VALUE!</v>
      </c>
      <c r="AB45" vm="1" t="e" cm="1">
        <f ca="1" t="array" ref="AB45">_xlfn._xlws.FILTER(O$53:O$171,$M$53:$M$171=$Z45)</f>
        <v>#VALUE!</v>
      </c>
      <c r="AC45" vm="1" t="e" cm="1">
        <f ca="1" t="array" ref="AC45">_xlfn._xlws.FILTER(P$53:P$171,$M$53:$M$171=$Z45)</f>
        <v>#VALUE!</v>
      </c>
      <c r="AD45" vm="1" t="e" cm="1">
        <f ca="1" t="array" ref="AD45">INT(_xlfn._xlws.FILTER(Q$53:Q$171,$M$53:$M$171=$Z45)*100)</f>
        <v>#VALUE!</v>
      </c>
      <c r="AE45">
        <v>30001</v>
      </c>
      <c r="AF45" t="str">
        <f t="shared" si="1"/>
        <v>item_30001_5</v>
      </c>
      <c r="AG45">
        <v>5</v>
      </c>
    </row>
    <row r="46" spans="1:33">
      <c r="A46" s="1">
        <v>374384</v>
      </c>
      <c r="D46" s="2" t="s">
        <v>146</v>
      </c>
      <c r="E46" t="s">
        <v>136</v>
      </c>
      <c r="F46" t="s">
        <v>137</v>
      </c>
      <c r="G46" s="1">
        <v>374384</v>
      </c>
      <c r="X46">
        <v>2001</v>
      </c>
      <c r="Y46">
        <v>1</v>
      </c>
      <c r="Z46">
        <v>4</v>
      </c>
      <c r="AA46" vm="1" t="e" cm="1">
        <f ca="1" t="array" ref="AA46">INT(_xlfn._xlws.FILTER($V$61:$V$99,$S$61:$S$99=$Y46)*_xlfn._xlws.FILTER(N$53:N$171,$M$53:$M$171=$Z46))</f>
        <v>#VALUE!</v>
      </c>
      <c r="AB46" vm="1" t="e" cm="1">
        <f ca="1" t="array" ref="AB46">_xlfn._xlws.FILTER(O$53:O$171,$M$53:$M$171=$Z46)</f>
        <v>#VALUE!</v>
      </c>
      <c r="AC46" vm="1" t="e" cm="1">
        <f ca="1" t="array" ref="AC46">_xlfn._xlws.FILTER(P$53:P$171,$M$53:$M$171=$Z46)</f>
        <v>#VALUE!</v>
      </c>
      <c r="AD46" vm="1" t="e" cm="1">
        <f ca="1" t="array" ref="AD46">INT(_xlfn._xlws.FILTER(Q$53:Q$171,$M$53:$M$171=$Z46)*100)</f>
        <v>#VALUE!</v>
      </c>
      <c r="AE46">
        <v>30001</v>
      </c>
      <c r="AF46" t="str">
        <f t="shared" si="1"/>
        <v>item_30001_5</v>
      </c>
      <c r="AG46">
        <v>5</v>
      </c>
    </row>
    <row r="47" spans="1:33">
      <c r="A47" s="1">
        <v>386659</v>
      </c>
      <c r="D47" s="2" t="s">
        <v>146</v>
      </c>
      <c r="E47" t="s">
        <v>136</v>
      </c>
      <c r="F47" t="s">
        <v>137</v>
      </c>
      <c r="G47" s="1">
        <v>386659</v>
      </c>
      <c r="X47">
        <v>2001</v>
      </c>
      <c r="Y47">
        <v>1</v>
      </c>
      <c r="Z47">
        <v>5</v>
      </c>
      <c r="AA47" vm="1" t="e" cm="1">
        <f ca="1" t="array" ref="AA47">INT(_xlfn._xlws.FILTER($V$61:$V$99,$S$61:$S$99=$Y47)*_xlfn._xlws.FILTER(N$53:N$171,$M$53:$M$171=$Z47))</f>
        <v>#VALUE!</v>
      </c>
      <c r="AB47" vm="1" t="e" cm="1">
        <f ca="1" t="array" ref="AB47">_xlfn._xlws.FILTER(O$53:O$171,$M$53:$M$171=$Z47)</f>
        <v>#VALUE!</v>
      </c>
      <c r="AC47" vm="1" t="e" cm="1">
        <f ca="1" t="array" ref="AC47">_xlfn._xlws.FILTER(P$53:P$171,$M$53:$M$171=$Z47)</f>
        <v>#VALUE!</v>
      </c>
      <c r="AD47" vm="1" t="e" cm="1">
        <f ca="1" t="array" ref="AD47">INT(_xlfn._xlws.FILTER(Q$53:Q$171,$M$53:$M$171=$Z47)*100)</f>
        <v>#VALUE!</v>
      </c>
      <c r="AE47">
        <v>30001</v>
      </c>
      <c r="AF47" t="str">
        <f t="shared" ref="AF47:AF50" si="2">"item_"&amp;AE47&amp;"_"&amp;AG47</f>
        <v>item_30001_5</v>
      </c>
      <c r="AG47">
        <v>5</v>
      </c>
    </row>
    <row r="48" spans="1:33">
      <c r="A48" s="1">
        <v>399065</v>
      </c>
      <c r="D48" s="2" t="s">
        <v>146</v>
      </c>
      <c r="E48" t="s">
        <v>136</v>
      </c>
      <c r="F48" t="s">
        <v>137</v>
      </c>
      <c r="G48" s="1">
        <v>399065</v>
      </c>
      <c r="X48">
        <v>2001</v>
      </c>
      <c r="Y48">
        <v>1</v>
      </c>
      <c r="Z48">
        <v>5</v>
      </c>
      <c r="AA48" vm="1" t="e" cm="1">
        <f ca="1" t="array" ref="AA48">INT(_xlfn._xlws.FILTER($V$61:$V$99,$S$61:$S$99=$Y48)*_xlfn._xlws.FILTER(N$53:N$171,$M$53:$M$171=$Z48))</f>
        <v>#VALUE!</v>
      </c>
      <c r="AB48" vm="1" t="e" cm="1">
        <f ca="1" t="array" ref="AB48">_xlfn._xlws.FILTER(O$53:O$171,$M$53:$M$171=$Z48)</f>
        <v>#VALUE!</v>
      </c>
      <c r="AC48" vm="1" t="e" cm="1">
        <f ca="1" t="array" ref="AC48">_xlfn._xlws.FILTER(P$53:P$171,$M$53:$M$171=$Z48)</f>
        <v>#VALUE!</v>
      </c>
      <c r="AD48" vm="1" t="e" cm="1">
        <f ca="1" t="array" ref="AD48">INT(_xlfn._xlws.FILTER(Q$53:Q$171,$M$53:$M$171=$Z48)*100)</f>
        <v>#VALUE!</v>
      </c>
      <c r="AE48">
        <v>30001</v>
      </c>
      <c r="AF48" t="str">
        <f t="shared" si="2"/>
        <v>item_30001_5</v>
      </c>
      <c r="AG48">
        <v>5</v>
      </c>
    </row>
    <row r="49" spans="1:33">
      <c r="A49" s="1">
        <v>411600</v>
      </c>
      <c r="D49" s="2" t="s">
        <v>146</v>
      </c>
      <c r="E49" t="s">
        <v>136</v>
      </c>
      <c r="F49" t="s">
        <v>137</v>
      </c>
      <c r="G49" s="1">
        <v>411600</v>
      </c>
      <c r="X49">
        <v>2001</v>
      </c>
      <c r="Y49">
        <v>1</v>
      </c>
      <c r="Z49">
        <v>6</v>
      </c>
      <c r="AA49" vm="1" t="e" cm="1">
        <f ca="1" t="array" ref="AA49">INT(_xlfn._xlws.FILTER($V$61:$V$99,$S$61:$S$99=$Y49)*_xlfn._xlws.FILTER(N$53:N$171,$M$53:$M$171=$Z49))</f>
        <v>#VALUE!</v>
      </c>
      <c r="AB49" vm="1" t="e" cm="1">
        <f ca="1" t="array" ref="AB49">_xlfn._xlws.FILTER(O$53:O$171,$M$53:$M$171=$Z49)</f>
        <v>#VALUE!</v>
      </c>
      <c r="AC49" vm="1" t="e" cm="1">
        <f ca="1" t="array" ref="AC49">_xlfn._xlws.FILTER(P$53:P$171,$M$53:$M$171=$Z49)</f>
        <v>#VALUE!</v>
      </c>
      <c r="AD49" vm="1" t="e" cm="1">
        <f ca="1" t="array" ref="AD49">INT(_xlfn._xlws.FILTER(Q$53:Q$171,$M$53:$M$171=$Z49)*100)</f>
        <v>#VALUE!</v>
      </c>
      <c r="AE49">
        <v>30001</v>
      </c>
      <c r="AF49" t="str">
        <f t="shared" si="2"/>
        <v>item_30001_7</v>
      </c>
      <c r="AG49">
        <v>7</v>
      </c>
    </row>
    <row r="50" spans="1:33">
      <c r="A50" s="1">
        <v>424264</v>
      </c>
      <c r="D50" s="2" t="s">
        <v>146</v>
      </c>
      <c r="E50" t="s">
        <v>136</v>
      </c>
      <c r="F50" t="s">
        <v>137</v>
      </c>
      <c r="G50" s="1">
        <v>424264</v>
      </c>
      <c r="X50">
        <v>2001</v>
      </c>
      <c r="Y50">
        <v>1</v>
      </c>
      <c r="Z50">
        <v>6</v>
      </c>
      <c r="AA50" vm="1" t="e" cm="1">
        <f ca="1" t="array" ref="AA50">INT(_xlfn._xlws.FILTER($V$61:$V$99,$S$61:$S$99=$Y50)*_xlfn._xlws.FILTER(N$53:N$171,$M$53:$M$171=$Z50))</f>
        <v>#VALUE!</v>
      </c>
      <c r="AB50" vm="1" t="e" cm="1">
        <f ca="1" t="array" ref="AB50">_xlfn._xlws.FILTER(O$53:O$171,$M$53:$M$171=$Z50)</f>
        <v>#VALUE!</v>
      </c>
      <c r="AC50" vm="1" t="e" cm="1">
        <f ca="1" t="array" ref="AC50">_xlfn._xlws.FILTER(P$53:P$171,$M$53:$M$171=$Z50)</f>
        <v>#VALUE!</v>
      </c>
      <c r="AD50" vm="1" t="e" cm="1">
        <f ca="1" t="array" ref="AD50">INT(_xlfn._xlws.FILTER(Q$53:Q$171,$M$53:$M$171=$Z50)*100)</f>
        <v>#VALUE!</v>
      </c>
      <c r="AE50">
        <v>30001</v>
      </c>
      <c r="AF50" t="str">
        <f t="shared" si="2"/>
        <v>item_30001_7</v>
      </c>
      <c r="AG50">
        <v>7</v>
      </c>
    </row>
    <row r="51" spans="1:33">
      <c r="A51" s="1">
        <v>437056</v>
      </c>
      <c r="D51" s="2" t="s">
        <v>147</v>
      </c>
      <c r="E51" t="s">
        <v>136</v>
      </c>
      <c r="F51" t="s">
        <v>137</v>
      </c>
      <c r="G51" s="1">
        <v>437056</v>
      </c>
      <c r="N51" t="s">
        <v>48</v>
      </c>
      <c r="O51" t="s">
        <v>49</v>
      </c>
      <c r="P51" t="s">
        <v>50</v>
      </c>
      <c r="Q51" t="s">
        <v>6</v>
      </c>
      <c r="X51">
        <v>2001</v>
      </c>
      <c r="Y51">
        <v>1</v>
      </c>
      <c r="Z51">
        <v>7</v>
      </c>
      <c r="AA51" vm="1" t="e" cm="1">
        <f ca="1" t="array" ref="AA51">INT(_xlfn._xlws.FILTER($V$61:$V$99,$S$61:$S$99=$Y51)*_xlfn._xlws.FILTER(N$53:N$171,$M$53:$M$171=$Z51))</f>
        <v>#VALUE!</v>
      </c>
      <c r="AB51" vm="1" t="e" cm="1">
        <f ca="1" t="array" ref="AB51">_xlfn._xlws.FILTER(O$53:O$171,$M$53:$M$171=$Z51)</f>
        <v>#VALUE!</v>
      </c>
      <c r="AC51" vm="1" t="e" cm="1">
        <f ca="1" t="array" ref="AC51">_xlfn._xlws.FILTER(P$53:P$171,$M$53:$M$171=$Z51)</f>
        <v>#VALUE!</v>
      </c>
      <c r="AD51" vm="1" t="e" cm="1">
        <f ca="1" t="array" ref="AD51">INT(_xlfn._xlws.FILTER(Q$53:Q$171,$M$53:$M$171=$Z51)*100)</f>
        <v>#VALUE!</v>
      </c>
      <c r="AE51">
        <v>30001</v>
      </c>
      <c r="AF51" t="str">
        <f t="shared" ref="AF51:AF54" si="3">"item_"&amp;AE51&amp;"_"&amp;AG51</f>
        <v>item_30001_7</v>
      </c>
      <c r="AG51">
        <v>7</v>
      </c>
    </row>
    <row r="52" spans="1:33">
      <c r="A52" s="1">
        <v>449972</v>
      </c>
      <c r="D52" s="2" t="s">
        <v>147</v>
      </c>
      <c r="E52" t="s">
        <v>136</v>
      </c>
      <c r="F52" t="s">
        <v>137</v>
      </c>
      <c r="G52" s="1">
        <v>449972</v>
      </c>
      <c r="N52" t="s">
        <v>48</v>
      </c>
      <c r="O52" t="s">
        <v>49</v>
      </c>
      <c r="P52" t="s">
        <v>50</v>
      </c>
      <c r="Q52" t="s">
        <v>6</v>
      </c>
      <c r="X52">
        <v>2001</v>
      </c>
      <c r="Y52">
        <v>1</v>
      </c>
      <c r="Z52">
        <v>7</v>
      </c>
      <c r="AA52" vm="1" t="e" cm="1">
        <f ca="1" t="array" ref="AA52">INT(_xlfn._xlws.FILTER($V$61:$V$99,$S$61:$S$99=$Y52)*_xlfn._xlws.FILTER(N$53:N$171,$M$53:$M$171=$Z52))</f>
        <v>#VALUE!</v>
      </c>
      <c r="AB52" vm="1" t="e" cm="1">
        <f ca="1" t="array" ref="AB52">_xlfn._xlws.FILTER(O$53:O$171,$M$53:$M$171=$Z52)</f>
        <v>#VALUE!</v>
      </c>
      <c r="AC52" vm="1" t="e" cm="1">
        <f ca="1" t="array" ref="AC52">_xlfn._xlws.FILTER(P$53:P$171,$M$53:$M$171=$Z52)</f>
        <v>#VALUE!</v>
      </c>
      <c r="AD52" vm="1" t="e" cm="1">
        <f ca="1" t="array" ref="AD52">INT(_xlfn._xlws.FILTER(Q$53:Q$171,$M$53:$M$171=$Z52)*100)</f>
        <v>#VALUE!</v>
      </c>
      <c r="AE52">
        <v>30001</v>
      </c>
      <c r="AF52" t="str">
        <f t="shared" si="3"/>
        <v>item_30001_7</v>
      </c>
      <c r="AG52">
        <v>7</v>
      </c>
    </row>
    <row r="53" spans="1:33">
      <c r="A53" s="1">
        <v>463015</v>
      </c>
      <c r="D53" s="2" t="s">
        <v>147</v>
      </c>
      <c r="E53" t="s">
        <v>136</v>
      </c>
      <c r="F53" t="s">
        <v>137</v>
      </c>
      <c r="G53" s="1">
        <v>463015</v>
      </c>
      <c r="M53">
        <v>1</v>
      </c>
      <c r="N53">
        <v>1.25</v>
      </c>
      <c r="O53">
        <v>0.005</v>
      </c>
      <c r="P53">
        <v>0.01</v>
      </c>
      <c r="Q53">
        <v>0.005</v>
      </c>
      <c r="R53">
        <v>5</v>
      </c>
      <c r="X53">
        <v>2001</v>
      </c>
      <c r="Y53">
        <v>1</v>
      </c>
      <c r="Z53">
        <v>8</v>
      </c>
      <c r="AA53" vm="1" t="e" cm="1">
        <f ca="1" t="array" ref="AA53">INT(_xlfn._xlws.FILTER($V$61:$V$99,$S$61:$S$99=$Y53)*_xlfn._xlws.FILTER(N$53:N$171,$M$53:$M$171=$Z53))</f>
        <v>#VALUE!</v>
      </c>
      <c r="AB53" vm="1" t="e" cm="1">
        <f ca="1" t="array" ref="AB53">_xlfn._xlws.FILTER(O$53:O$171,$M$53:$M$171=$Z53)</f>
        <v>#VALUE!</v>
      </c>
      <c r="AC53" vm="1" t="e" cm="1">
        <f ca="1" t="array" ref="AC53">_xlfn._xlws.FILTER(P$53:P$171,$M$53:$M$171=$Z53)</f>
        <v>#VALUE!</v>
      </c>
      <c r="AD53" vm="1" t="e" cm="1">
        <f ca="1" t="array" ref="AD53">INT(_xlfn._xlws.FILTER(Q$53:Q$171,$M$53:$M$171=$Z53)*100)</f>
        <v>#VALUE!</v>
      </c>
      <c r="AE53">
        <v>30001</v>
      </c>
      <c r="AF53" t="str">
        <f t="shared" si="3"/>
        <v>item_30001_7</v>
      </c>
      <c r="AG53">
        <v>7</v>
      </c>
    </row>
    <row r="54" spans="1:33">
      <c r="A54" s="1">
        <v>476180</v>
      </c>
      <c r="D54" s="2" t="s">
        <v>147</v>
      </c>
      <c r="E54" t="s">
        <v>136</v>
      </c>
      <c r="F54" t="s">
        <v>137</v>
      </c>
      <c r="G54" s="1">
        <v>476180</v>
      </c>
      <c r="M54">
        <v>1</v>
      </c>
      <c r="N54">
        <v>1.25</v>
      </c>
      <c r="O54">
        <v>0.005</v>
      </c>
      <c r="P54">
        <v>0.01</v>
      </c>
      <c r="Q54">
        <v>0.005</v>
      </c>
      <c r="R54">
        <v>5</v>
      </c>
      <c r="X54">
        <v>2001</v>
      </c>
      <c r="Y54">
        <v>1</v>
      </c>
      <c r="Z54">
        <v>8</v>
      </c>
      <c r="AA54" vm="1" t="e" cm="1">
        <f ca="1" t="array" ref="AA54">INT(_xlfn._xlws.FILTER($V$61:$V$99,$S$61:$S$99=$Y54)*_xlfn._xlws.FILTER(N$53:N$171,$M$53:$M$171=$Z54))</f>
        <v>#VALUE!</v>
      </c>
      <c r="AB54" vm="1" t="e" cm="1">
        <f ca="1" t="array" ref="AB54">_xlfn._xlws.FILTER(O$53:O$171,$M$53:$M$171=$Z54)</f>
        <v>#VALUE!</v>
      </c>
      <c r="AC54" vm="1" t="e" cm="1">
        <f ca="1" t="array" ref="AC54">_xlfn._xlws.FILTER(P$53:P$171,$M$53:$M$171=$Z54)</f>
        <v>#VALUE!</v>
      </c>
      <c r="AD54" vm="1" t="e" cm="1">
        <f ca="1" t="array" ref="AD54">INT(_xlfn._xlws.FILTER(Q$53:Q$171,$M$53:$M$171=$Z54)*100)</f>
        <v>#VALUE!</v>
      </c>
      <c r="AE54">
        <v>30001</v>
      </c>
      <c r="AF54" t="str">
        <f t="shared" si="3"/>
        <v>item_30001_7</v>
      </c>
      <c r="AG54">
        <v>7</v>
      </c>
    </row>
    <row r="55" spans="1:33">
      <c r="A55" s="1">
        <v>489469</v>
      </c>
      <c r="D55" s="2" t="s">
        <v>147</v>
      </c>
      <c r="E55" t="s">
        <v>136</v>
      </c>
      <c r="F55" t="s">
        <v>137</v>
      </c>
      <c r="G55" s="1">
        <v>489469</v>
      </c>
      <c r="M55">
        <v>2</v>
      </c>
      <c r="N55">
        <v>1.5</v>
      </c>
      <c r="O55">
        <v>0.01</v>
      </c>
      <c r="P55">
        <v>0.02</v>
      </c>
      <c r="Q55">
        <v>0.01</v>
      </c>
      <c r="R55">
        <v>5</v>
      </c>
      <c r="X55">
        <v>2001</v>
      </c>
      <c r="Y55">
        <v>1</v>
      </c>
      <c r="Z55">
        <v>9</v>
      </c>
      <c r="AA55" vm="1" t="e" cm="1">
        <f ca="1" t="array" ref="AA55">INT(_xlfn._xlws.FILTER($V$61:$V$99,$S$61:$S$99=$Y55)*_xlfn._xlws.FILTER(N$53:N$171,$M$53:$M$171=$Z55))</f>
        <v>#VALUE!</v>
      </c>
      <c r="AB55" vm="1" t="e" cm="1">
        <f ca="1" t="array" ref="AB55">_xlfn._xlws.FILTER(O$53:O$171,$M$53:$M$171=$Z55)</f>
        <v>#VALUE!</v>
      </c>
      <c r="AC55" vm="1" t="e" cm="1">
        <f ca="1" t="array" ref="AC55">_xlfn._xlws.FILTER(P$53:P$171,$M$53:$M$171=$Z55)</f>
        <v>#VALUE!</v>
      </c>
      <c r="AD55" vm="1" t="e" cm="1">
        <f ca="1" t="array" ref="AD55">INT(_xlfn._xlws.FILTER(Q$53:Q$171,$M$53:$M$171=$Z55)*100)</f>
        <v>#VALUE!</v>
      </c>
      <c r="AE55">
        <v>30001</v>
      </c>
      <c r="AF55" t="str">
        <f t="shared" ref="AF55:AF58" si="4">"item_"&amp;AE55&amp;"_"&amp;AG55</f>
        <v>item_30001_7</v>
      </c>
      <c r="AG55">
        <v>7</v>
      </c>
    </row>
    <row r="56" spans="1:33">
      <c r="A56" s="1">
        <v>502879</v>
      </c>
      <c r="D56" s="2" t="s">
        <v>148</v>
      </c>
      <c r="E56" t="s">
        <v>136</v>
      </c>
      <c r="F56" t="s">
        <v>137</v>
      </c>
      <c r="G56" s="1">
        <v>502879</v>
      </c>
      <c r="M56">
        <v>2</v>
      </c>
      <c r="N56">
        <v>1.5</v>
      </c>
      <c r="O56">
        <v>0.01</v>
      </c>
      <c r="P56">
        <v>0.02</v>
      </c>
      <c r="Q56">
        <v>0.01</v>
      </c>
      <c r="R56">
        <v>5</v>
      </c>
      <c r="X56">
        <v>2001</v>
      </c>
      <c r="Y56">
        <v>1</v>
      </c>
      <c r="Z56">
        <v>9</v>
      </c>
      <c r="AA56" vm="1" t="e" cm="1">
        <f ca="1" t="array" ref="AA56">INT(_xlfn._xlws.FILTER($V$61:$V$99,$S$61:$S$99=$Y56)*_xlfn._xlws.FILTER(N$53:N$171,$M$53:$M$171=$Z56))</f>
        <v>#VALUE!</v>
      </c>
      <c r="AB56" vm="1" t="e" cm="1">
        <f ca="1" t="array" ref="AB56">_xlfn._xlws.FILTER(O$53:O$171,$M$53:$M$171=$Z56)</f>
        <v>#VALUE!</v>
      </c>
      <c r="AC56" vm="1" t="e" cm="1">
        <f ca="1" t="array" ref="AC56">_xlfn._xlws.FILTER(P$53:P$171,$M$53:$M$171=$Z56)</f>
        <v>#VALUE!</v>
      </c>
      <c r="AD56" vm="1" t="e" cm="1">
        <f ca="1" t="array" ref="AD56">INT(_xlfn._xlws.FILTER(Q$53:Q$171,$M$53:$M$171=$Z56)*100)</f>
        <v>#VALUE!</v>
      </c>
      <c r="AE56">
        <v>30001</v>
      </c>
      <c r="AF56" t="str">
        <f t="shared" si="4"/>
        <v>item_30001_7</v>
      </c>
      <c r="AG56">
        <v>7</v>
      </c>
    </row>
    <row r="57" spans="1:33">
      <c r="A57" s="1">
        <v>516409</v>
      </c>
      <c r="D57" s="2" t="s">
        <v>148</v>
      </c>
      <c r="E57" t="s">
        <v>136</v>
      </c>
      <c r="F57" t="s">
        <v>137</v>
      </c>
      <c r="G57" s="1">
        <v>516409</v>
      </c>
      <c r="M57">
        <v>3</v>
      </c>
      <c r="N57">
        <v>1.75</v>
      </c>
      <c r="O57">
        <v>0.015</v>
      </c>
      <c r="P57">
        <v>0.03</v>
      </c>
      <c r="Q57">
        <v>0.015</v>
      </c>
      <c r="R57">
        <v>5</v>
      </c>
      <c r="X57">
        <v>2001</v>
      </c>
      <c r="Y57">
        <v>1</v>
      </c>
      <c r="Z57">
        <v>10</v>
      </c>
      <c r="AA57" vm="1" t="e" cm="1">
        <f ca="1" t="array" ref="AA57">INT(_xlfn._xlws.FILTER($V$61:$V$99,$S$61:$S$99=$Y57)*_xlfn._xlws.FILTER(N$53:N$171,$M$53:$M$171=$Z57))</f>
        <v>#VALUE!</v>
      </c>
      <c r="AB57" vm="1" t="e" cm="1">
        <f ca="1" t="array" ref="AB57">_xlfn._xlws.FILTER(O$53:O$171,$M$53:$M$171=$Z57)</f>
        <v>#VALUE!</v>
      </c>
      <c r="AC57" vm="1" t="e" cm="1">
        <f ca="1" t="array" ref="AC57">_xlfn._xlws.FILTER(P$53:P$171,$M$53:$M$171=$Z57)</f>
        <v>#VALUE!</v>
      </c>
      <c r="AD57" vm="1" t="e" cm="1">
        <f ca="1" t="array" ref="AD57">INT(_xlfn._xlws.FILTER(Q$53:Q$171,$M$53:$M$171=$Z57)*100)</f>
        <v>#VALUE!</v>
      </c>
      <c r="AE57">
        <v>30001</v>
      </c>
      <c r="AF57" t="str">
        <f t="shared" si="4"/>
        <v>item_30001_7</v>
      </c>
      <c r="AG57">
        <v>7</v>
      </c>
    </row>
    <row r="58" spans="1:33">
      <c r="A58" s="1">
        <v>530058</v>
      </c>
      <c r="D58" s="2" t="s">
        <v>148</v>
      </c>
      <c r="E58" t="s">
        <v>136</v>
      </c>
      <c r="F58" t="s">
        <v>137</v>
      </c>
      <c r="G58" s="1">
        <v>530058</v>
      </c>
      <c r="M58">
        <v>3</v>
      </c>
      <c r="N58">
        <v>1.75</v>
      </c>
      <c r="O58">
        <v>0.015</v>
      </c>
      <c r="P58">
        <v>0.03</v>
      </c>
      <c r="Q58">
        <v>0.015</v>
      </c>
      <c r="R58">
        <v>5</v>
      </c>
      <c r="X58">
        <v>2001</v>
      </c>
      <c r="Y58">
        <v>1</v>
      </c>
      <c r="Z58">
        <v>10</v>
      </c>
      <c r="AA58" vm="1" t="e" cm="1">
        <f ca="1" t="array" ref="AA58">INT(_xlfn._xlws.FILTER($V$61:$V$99,$S$61:$S$99=$Y58)*_xlfn._xlws.FILTER(N$53:N$171,$M$53:$M$171=$Z58))</f>
        <v>#VALUE!</v>
      </c>
      <c r="AB58" vm="1" t="e" cm="1">
        <f ca="1" t="array" ref="AB58">_xlfn._xlws.FILTER(O$53:O$171,$M$53:$M$171=$Z58)</f>
        <v>#VALUE!</v>
      </c>
      <c r="AC58" vm="1" t="e" cm="1">
        <f ca="1" t="array" ref="AC58">_xlfn._xlws.FILTER(P$53:P$171,$M$53:$M$171=$Z58)</f>
        <v>#VALUE!</v>
      </c>
      <c r="AD58" vm="1" t="e" cm="1">
        <f ca="1" t="array" ref="AD58">INT(_xlfn._xlws.FILTER(Q$53:Q$171,$M$53:$M$171=$Z58)*100)</f>
        <v>#VALUE!</v>
      </c>
      <c r="AE58">
        <v>30001</v>
      </c>
      <c r="AF58" t="str">
        <f t="shared" si="4"/>
        <v>item_30001_7</v>
      </c>
      <c r="AG58">
        <v>7</v>
      </c>
    </row>
    <row r="59" spans="1:33">
      <c r="A59" s="1">
        <v>543826</v>
      </c>
      <c r="D59" s="2" t="s">
        <v>148</v>
      </c>
      <c r="E59" t="s">
        <v>136</v>
      </c>
      <c r="F59" t="s">
        <v>137</v>
      </c>
      <c r="G59" s="1">
        <v>543826</v>
      </c>
      <c r="M59">
        <v>4</v>
      </c>
      <c r="N59">
        <v>2</v>
      </c>
      <c r="O59">
        <v>0.02</v>
      </c>
      <c r="P59">
        <v>0.04</v>
      </c>
      <c r="Q59">
        <v>0.02</v>
      </c>
      <c r="R59">
        <v>5</v>
      </c>
      <c r="S59" s="3"/>
      <c r="T59" s="3" t="s">
        <v>62</v>
      </c>
      <c r="U59" s="3" t="s">
        <v>63</v>
      </c>
      <c r="V59" s="3" t="s">
        <v>64</v>
      </c>
      <c r="X59">
        <v>2001</v>
      </c>
      <c r="Y59">
        <v>1</v>
      </c>
      <c r="Z59">
        <v>11</v>
      </c>
      <c r="AA59" vm="1" t="e" cm="1">
        <f ca="1" t="array" ref="AA59">INT(_xlfn._xlws.FILTER($V$61:$V$99,$S$61:$S$99=$Y59)*_xlfn._xlws.FILTER(N$53:N$171,$M$53:$M$171=$Z59))</f>
        <v>#VALUE!</v>
      </c>
      <c r="AB59" vm="1" t="e" cm="1">
        <f ca="1" t="array" ref="AB59">_xlfn._xlws.FILTER(O$53:O$171,$M$53:$M$171=$Z59)</f>
        <v>#VALUE!</v>
      </c>
      <c r="AC59" vm="1" t="e" cm="1">
        <f ca="1" t="array" ref="AC59">_xlfn._xlws.FILTER(P$53:P$171,$M$53:$M$171=$Z59)</f>
        <v>#VALUE!</v>
      </c>
      <c r="AD59" vm="1" t="e" cm="1">
        <f ca="1" t="array" ref="AD59">INT(_xlfn._xlws.FILTER(Q$53:Q$171,$M$53:$M$171=$Z59)*100)</f>
        <v>#VALUE!</v>
      </c>
      <c r="AE59">
        <v>30001</v>
      </c>
      <c r="AF59" t="str">
        <f t="shared" ref="AF59:AF62" si="5">"item_"&amp;AE59&amp;"_"&amp;AG59</f>
        <v>item_30001_9</v>
      </c>
      <c r="AG59">
        <v>9</v>
      </c>
    </row>
    <row r="60" spans="1:33">
      <c r="A60" s="1">
        <v>557710</v>
      </c>
      <c r="D60" s="2" t="s">
        <v>148</v>
      </c>
      <c r="E60" t="s">
        <v>136</v>
      </c>
      <c r="F60" t="s">
        <v>137</v>
      </c>
      <c r="G60" s="1">
        <v>557710</v>
      </c>
      <c r="M60">
        <v>4</v>
      </c>
      <c r="N60">
        <v>2</v>
      </c>
      <c r="O60">
        <v>0.02</v>
      </c>
      <c r="P60">
        <v>0.04</v>
      </c>
      <c r="Q60">
        <v>0.02</v>
      </c>
      <c r="R60">
        <v>5</v>
      </c>
      <c r="S60" s="3"/>
      <c r="T60" s="3" t="s">
        <v>62</v>
      </c>
      <c r="U60" s="3" t="s">
        <v>63</v>
      </c>
      <c r="V60" s="3" t="s">
        <v>64</v>
      </c>
      <c r="X60">
        <v>2001</v>
      </c>
      <c r="Y60">
        <v>1</v>
      </c>
      <c r="Z60">
        <v>11</v>
      </c>
      <c r="AA60" vm="1" t="e" cm="1">
        <f ca="1" t="array" ref="AA60">INT(_xlfn._xlws.FILTER($V$61:$V$99,$S$61:$S$99=$Y60)*_xlfn._xlws.FILTER(N$53:N$171,$M$53:$M$171=$Z60))</f>
        <v>#VALUE!</v>
      </c>
      <c r="AB60" vm="1" t="e" cm="1">
        <f ca="1" t="array" ref="AB60">_xlfn._xlws.FILTER(O$53:O$171,$M$53:$M$171=$Z60)</f>
        <v>#VALUE!</v>
      </c>
      <c r="AC60" vm="1" t="e" cm="1">
        <f ca="1" t="array" ref="AC60">_xlfn._xlws.FILTER(P$53:P$171,$M$53:$M$171=$Z60)</f>
        <v>#VALUE!</v>
      </c>
      <c r="AD60" vm="1" t="e" cm="1">
        <f ca="1" t="array" ref="AD60">INT(_xlfn._xlws.FILTER(Q$53:Q$171,$M$53:$M$171=$Z60)*100)</f>
        <v>#VALUE!</v>
      </c>
      <c r="AE60">
        <v>30001</v>
      </c>
      <c r="AF60" t="str">
        <f t="shared" si="5"/>
        <v>item_30001_9</v>
      </c>
      <c r="AG60">
        <v>9</v>
      </c>
    </row>
    <row r="61" spans="1:33">
      <c r="A61" s="1">
        <v>571710</v>
      </c>
      <c r="D61" s="2" t="s">
        <v>149</v>
      </c>
      <c r="E61" t="s">
        <v>136</v>
      </c>
      <c r="F61" t="s">
        <v>137</v>
      </c>
      <c r="G61" s="1">
        <v>1200</v>
      </c>
      <c r="M61">
        <v>5</v>
      </c>
      <c r="N61">
        <v>2.25</v>
      </c>
      <c r="O61">
        <v>0.025</v>
      </c>
      <c r="P61">
        <v>0.05</v>
      </c>
      <c r="Q61">
        <v>0.025</v>
      </c>
      <c r="R61">
        <v>5</v>
      </c>
      <c r="S61" s="3">
        <v>1</v>
      </c>
      <c r="T61" s="3">
        <v>2</v>
      </c>
      <c r="U61" s="3">
        <v>1</v>
      </c>
      <c r="V61" s="3">
        <v>45.4545454545455</v>
      </c>
      <c r="X61">
        <v>2001</v>
      </c>
      <c r="Y61">
        <v>1</v>
      </c>
      <c r="Z61">
        <v>12</v>
      </c>
      <c r="AA61" vm="1" t="e" cm="1">
        <f ca="1" t="array" ref="AA61">INT(_xlfn._xlws.FILTER($V$61:$V$99,$S$61:$S$99=$Y61)*_xlfn._xlws.FILTER(N$53:N$171,$M$53:$M$171=$Z61))</f>
        <v>#VALUE!</v>
      </c>
      <c r="AB61" vm="1" t="e" cm="1">
        <f ca="1" t="array" ref="AB61">_xlfn._xlws.FILTER(O$53:O$171,$M$53:$M$171=$Z61)</f>
        <v>#VALUE!</v>
      </c>
      <c r="AC61" vm="1" t="e" cm="1">
        <f ca="1" t="array" ref="AC61">_xlfn._xlws.FILTER(P$53:P$171,$M$53:$M$171=$Z61)</f>
        <v>#VALUE!</v>
      </c>
      <c r="AD61" vm="1" t="e" cm="1">
        <f ca="1" t="array" ref="AD61">INT(_xlfn._xlws.FILTER(Q$53:Q$171,$M$53:$M$171=$Z61)*100)</f>
        <v>#VALUE!</v>
      </c>
      <c r="AE61">
        <v>30001</v>
      </c>
      <c r="AF61" t="str">
        <f t="shared" si="5"/>
        <v>item_30001_9</v>
      </c>
      <c r="AG61">
        <v>9</v>
      </c>
    </row>
    <row r="62" spans="1:33">
      <c r="A62" s="1">
        <v>585826</v>
      </c>
      <c r="D62" s="2" t="s">
        <v>149</v>
      </c>
      <c r="E62" t="s">
        <v>136</v>
      </c>
      <c r="F62" t="s">
        <v>137</v>
      </c>
      <c r="G62" s="1">
        <v>3394</v>
      </c>
      <c r="M62">
        <v>5</v>
      </c>
      <c r="N62">
        <v>2.25</v>
      </c>
      <c r="O62">
        <v>0.025</v>
      </c>
      <c r="P62">
        <v>0.05</v>
      </c>
      <c r="Q62">
        <v>0.025</v>
      </c>
      <c r="R62">
        <v>5</v>
      </c>
      <c r="S62" s="3">
        <v>1</v>
      </c>
      <c r="T62" s="3">
        <v>2</v>
      </c>
      <c r="U62" s="3">
        <v>1</v>
      </c>
      <c r="V62" s="3">
        <v>45.4545454545455</v>
      </c>
      <c r="X62">
        <v>2001</v>
      </c>
      <c r="Y62">
        <v>1</v>
      </c>
      <c r="Z62">
        <v>12</v>
      </c>
      <c r="AA62" vm="1" t="e" cm="1">
        <f ca="1" t="array" ref="AA62">INT(_xlfn._xlws.FILTER($V$61:$V$99,$S$61:$S$99=$Y62)*_xlfn._xlws.FILTER(N$53:N$171,$M$53:$M$171=$Z62))</f>
        <v>#VALUE!</v>
      </c>
      <c r="AB62" vm="1" t="e" cm="1">
        <f ca="1" t="array" ref="AB62">_xlfn._xlws.FILTER(O$53:O$171,$M$53:$M$171=$Z62)</f>
        <v>#VALUE!</v>
      </c>
      <c r="AC62" vm="1" t="e" cm="1">
        <f ca="1" t="array" ref="AC62">_xlfn._xlws.FILTER(P$53:P$171,$M$53:$M$171=$Z62)</f>
        <v>#VALUE!</v>
      </c>
      <c r="AD62" vm="1" t="e" cm="1">
        <f ca="1" t="array" ref="AD62">INT(_xlfn._xlws.FILTER(Q$53:Q$171,$M$53:$M$171=$Z62)*100)</f>
        <v>#VALUE!</v>
      </c>
      <c r="AE62">
        <v>30001</v>
      </c>
      <c r="AF62" t="str">
        <f t="shared" si="5"/>
        <v>item_30001_9</v>
      </c>
      <c r="AG62">
        <v>9</v>
      </c>
    </row>
    <row r="63" spans="1:33">
      <c r="A63" s="1">
        <v>600056</v>
      </c>
      <c r="D63" s="2" t="s">
        <v>149</v>
      </c>
      <c r="E63" t="s">
        <v>136</v>
      </c>
      <c r="F63" t="s">
        <v>137</v>
      </c>
      <c r="G63" s="1">
        <v>6235</v>
      </c>
      <c r="M63">
        <v>6</v>
      </c>
      <c r="N63">
        <v>2.5</v>
      </c>
      <c r="O63">
        <v>0.03</v>
      </c>
      <c r="P63">
        <v>0.06</v>
      </c>
      <c r="Q63">
        <v>0.03</v>
      </c>
      <c r="R63">
        <v>7</v>
      </c>
      <c r="S63" s="3">
        <v>2</v>
      </c>
      <c r="T63" s="3">
        <v>1</v>
      </c>
      <c r="U63" s="3">
        <v>1</v>
      </c>
      <c r="V63" s="3">
        <v>100</v>
      </c>
      <c r="X63">
        <v>2001</v>
      </c>
      <c r="Y63">
        <v>1</v>
      </c>
      <c r="Z63">
        <v>13</v>
      </c>
      <c r="AA63" vm="1" t="e" cm="1">
        <f ca="1" t="array" ref="AA63">INT(_xlfn._xlws.FILTER($V$61:$V$99,$S$61:$S$99=$Y63)*_xlfn._xlws.FILTER(N$53:N$171,$M$53:$M$171=$Z63))</f>
        <v>#VALUE!</v>
      </c>
      <c r="AB63" vm="1" t="e" cm="1">
        <f ca="1" t="array" ref="AB63">_xlfn._xlws.FILTER(O$53:O$171,$M$53:$M$171=$Z63)</f>
        <v>#VALUE!</v>
      </c>
      <c r="AC63" vm="1" t="e" cm="1">
        <f ca="1" t="array" ref="AC63">_xlfn._xlws.FILTER(P$53:P$171,$M$53:$M$171=$Z63)</f>
        <v>#VALUE!</v>
      </c>
      <c r="AD63" vm="1" t="e" cm="1">
        <f ca="1" t="array" ref="AD63">INT(_xlfn._xlws.FILTER(Q$53:Q$171,$M$53:$M$171=$Z63)*100)</f>
        <v>#VALUE!</v>
      </c>
      <c r="AE63">
        <v>30001</v>
      </c>
      <c r="AF63" t="str">
        <f t="shared" ref="AF63:AF66" si="6">"item_"&amp;AE63&amp;"_"&amp;AG63</f>
        <v>item_30001_9</v>
      </c>
      <c r="AG63">
        <v>9</v>
      </c>
    </row>
    <row r="64" spans="1:33">
      <c r="A64" s="1">
        <v>614400</v>
      </c>
      <c r="D64" s="2" t="s">
        <v>149</v>
      </c>
      <c r="E64" t="s">
        <v>136</v>
      </c>
      <c r="F64" t="s">
        <v>137</v>
      </c>
      <c r="G64" s="1">
        <v>9600</v>
      </c>
      <c r="M64">
        <v>6</v>
      </c>
      <c r="N64">
        <v>2.5</v>
      </c>
      <c r="O64">
        <v>0.03</v>
      </c>
      <c r="P64">
        <v>0.06</v>
      </c>
      <c r="Q64">
        <v>0.03</v>
      </c>
      <c r="R64">
        <v>7</v>
      </c>
      <c r="S64" s="3">
        <v>2</v>
      </c>
      <c r="T64" s="3">
        <v>1</v>
      </c>
      <c r="U64" s="3">
        <v>1</v>
      </c>
      <c r="V64" s="3">
        <v>100</v>
      </c>
      <c r="X64">
        <v>2001</v>
      </c>
      <c r="Y64">
        <v>1</v>
      </c>
      <c r="Z64">
        <v>13</v>
      </c>
      <c r="AA64" vm="1" t="e" cm="1">
        <f ca="1" t="array" ref="AA64">INT(_xlfn._xlws.FILTER($V$61:$V$99,$S$61:$S$99=$Y64)*_xlfn._xlws.FILTER(N$53:N$171,$M$53:$M$171=$Z64))</f>
        <v>#VALUE!</v>
      </c>
      <c r="AB64" vm="1" t="e" cm="1">
        <f ca="1" t="array" ref="AB64">_xlfn._xlws.FILTER(O$53:O$171,$M$53:$M$171=$Z64)</f>
        <v>#VALUE!</v>
      </c>
      <c r="AC64" vm="1" t="e" cm="1">
        <f ca="1" t="array" ref="AC64">_xlfn._xlws.FILTER(P$53:P$171,$M$53:$M$171=$Z64)</f>
        <v>#VALUE!</v>
      </c>
      <c r="AD64" vm="1" t="e" cm="1">
        <f ca="1" t="array" ref="AD64">INT(_xlfn._xlws.FILTER(Q$53:Q$171,$M$53:$M$171=$Z64)*100)</f>
        <v>#VALUE!</v>
      </c>
      <c r="AE64">
        <v>30001</v>
      </c>
      <c r="AF64" t="str">
        <f t="shared" si="6"/>
        <v>item_30001_9</v>
      </c>
      <c r="AG64">
        <v>9</v>
      </c>
    </row>
    <row r="65" spans="1:33">
      <c r="A65" s="1">
        <v>628856</v>
      </c>
      <c r="D65" s="2" t="s">
        <v>149</v>
      </c>
      <c r="E65" t="s">
        <v>136</v>
      </c>
      <c r="F65" t="s">
        <v>137</v>
      </c>
      <c r="G65" s="1">
        <v>13416</v>
      </c>
      <c r="M65">
        <v>7</v>
      </c>
      <c r="N65">
        <v>2.75</v>
      </c>
      <c r="O65">
        <v>0.035</v>
      </c>
      <c r="P65">
        <v>0.07</v>
      </c>
      <c r="Q65">
        <v>0.035</v>
      </c>
      <c r="R65">
        <v>7</v>
      </c>
      <c r="S65" s="3">
        <v>3</v>
      </c>
      <c r="T65" s="3">
        <v>1.2</v>
      </c>
      <c r="U65" s="3">
        <v>1</v>
      </c>
      <c r="V65" s="3">
        <v>83.3333333333333</v>
      </c>
      <c r="X65">
        <v>2001</v>
      </c>
      <c r="Y65">
        <v>1</v>
      </c>
      <c r="Z65">
        <v>14</v>
      </c>
      <c r="AA65" vm="1" t="e" cm="1">
        <f ca="1" t="array" ref="AA65">INT(_xlfn._xlws.FILTER($V$61:$V$99,$S$61:$S$99=$Y65)*_xlfn._xlws.FILTER(N$53:N$171,$M$53:$M$171=$Z65))</f>
        <v>#VALUE!</v>
      </c>
      <c r="AB65" vm="1" t="e" cm="1">
        <f ca="1" t="array" ref="AB65">_xlfn._xlws.FILTER(O$53:O$171,$M$53:$M$171=$Z65)</f>
        <v>#VALUE!</v>
      </c>
      <c r="AC65" vm="1" t="e" cm="1">
        <f ca="1" t="array" ref="AC65">_xlfn._xlws.FILTER(P$53:P$171,$M$53:$M$171=$Z65)</f>
        <v>#VALUE!</v>
      </c>
      <c r="AD65" vm="1" t="e" cm="1">
        <f ca="1" t="array" ref="AD65">INT(_xlfn._xlws.FILTER(Q$53:Q$171,$M$53:$M$171=$Z65)*100)</f>
        <v>#VALUE!</v>
      </c>
      <c r="AE65">
        <v>30001</v>
      </c>
      <c r="AF65" t="str">
        <f t="shared" si="6"/>
        <v>item_30001_9</v>
      </c>
      <c r="AG65">
        <v>9</v>
      </c>
    </row>
    <row r="66" spans="1:33">
      <c r="A66" s="1">
        <v>643424</v>
      </c>
      <c r="D66" s="2" t="s">
        <v>150</v>
      </c>
      <c r="E66" t="s">
        <v>136</v>
      </c>
      <c r="F66" t="s">
        <v>137</v>
      </c>
      <c r="G66" s="1">
        <v>17636</v>
      </c>
      <c r="M66">
        <v>7</v>
      </c>
      <c r="N66">
        <v>2.75</v>
      </c>
      <c r="O66">
        <v>0.035</v>
      </c>
      <c r="P66">
        <v>0.07</v>
      </c>
      <c r="Q66">
        <v>0.035</v>
      </c>
      <c r="R66">
        <v>7</v>
      </c>
      <c r="S66" s="3">
        <v>3</v>
      </c>
      <c r="T66" s="3">
        <v>1.2</v>
      </c>
      <c r="U66" s="3">
        <v>1</v>
      </c>
      <c r="V66" s="3">
        <v>83.3333333333333</v>
      </c>
      <c r="X66">
        <v>2001</v>
      </c>
      <c r="Y66">
        <v>1</v>
      </c>
      <c r="Z66">
        <v>14</v>
      </c>
      <c r="AA66" vm="1" t="e" cm="1">
        <f ca="1" t="array" ref="AA66">INT(_xlfn._xlws.FILTER($V$61:$V$99,$S$61:$S$99=$Y66)*_xlfn._xlws.FILTER(N$53:N$171,$M$53:$M$171=$Z66))</f>
        <v>#VALUE!</v>
      </c>
      <c r="AB66" vm="1" t="e" cm="1">
        <f ca="1" t="array" ref="AB66">_xlfn._xlws.FILTER(O$53:O$171,$M$53:$M$171=$Z66)</f>
        <v>#VALUE!</v>
      </c>
      <c r="AC66" vm="1" t="e" cm="1">
        <f ca="1" t="array" ref="AC66">_xlfn._xlws.FILTER(P$53:P$171,$M$53:$M$171=$Z66)</f>
        <v>#VALUE!</v>
      </c>
      <c r="AD66" vm="1" t="e" cm="1">
        <f ca="1" t="array" ref="AD66">INT(_xlfn._xlws.FILTER(Q$53:Q$171,$M$53:$M$171=$Z66)*100)</f>
        <v>#VALUE!</v>
      </c>
      <c r="AE66">
        <v>30001</v>
      </c>
      <c r="AF66" t="str">
        <f t="shared" si="6"/>
        <v>item_30001_9</v>
      </c>
      <c r="AG66">
        <v>9</v>
      </c>
    </row>
    <row r="67" spans="1:33">
      <c r="A67" s="1">
        <v>658103</v>
      </c>
      <c r="D67" s="2" t="s">
        <v>150</v>
      </c>
      <c r="E67" t="s">
        <v>136</v>
      </c>
      <c r="F67" t="s">
        <v>137</v>
      </c>
      <c r="G67" s="1">
        <v>22224</v>
      </c>
      <c r="M67">
        <v>8</v>
      </c>
      <c r="N67">
        <v>3</v>
      </c>
      <c r="O67">
        <v>0.04</v>
      </c>
      <c r="P67">
        <v>0.08</v>
      </c>
      <c r="Q67">
        <v>0.04</v>
      </c>
      <c r="R67">
        <v>7</v>
      </c>
      <c r="S67" s="3">
        <v>4</v>
      </c>
      <c r="T67" s="3">
        <v>1.5</v>
      </c>
      <c r="U67" s="3">
        <v>1</v>
      </c>
      <c r="V67" s="3">
        <v>72.7272727272727</v>
      </c>
      <c r="X67">
        <v>2001</v>
      </c>
      <c r="Y67">
        <v>1</v>
      </c>
      <c r="Z67">
        <v>15</v>
      </c>
      <c r="AA67" vm="1" t="e" cm="1">
        <f ca="1" t="array" ref="AA67">INT(_xlfn._xlws.FILTER($V$61:$V$99,$S$61:$S$99=$Y67)*_xlfn._xlws.FILTER(N$53:N$171,$M$53:$M$171=$Z67))</f>
        <v>#VALUE!</v>
      </c>
      <c r="AB67" vm="1" t="e" cm="1">
        <f ca="1" t="array" ref="AB67">_xlfn._xlws.FILTER(O$53:O$171,$M$53:$M$171=$Z67)</f>
        <v>#VALUE!</v>
      </c>
      <c r="AC67" vm="1" t="e" cm="1">
        <f ca="1" t="array" ref="AC67">_xlfn._xlws.FILTER(P$53:P$171,$M$53:$M$171=$Z67)</f>
        <v>#VALUE!</v>
      </c>
      <c r="AD67" vm="1" t="e" cm="1">
        <f ca="1" t="array" ref="AD67">INT(_xlfn._xlws.FILTER(Q$53:Q$171,$M$53:$M$171=$Z67)*100)</f>
        <v>#VALUE!</v>
      </c>
      <c r="AE67">
        <v>30001</v>
      </c>
      <c r="AF67" t="str">
        <f t="shared" ref="AF67:AF70" si="7">"item_"&amp;AE67&amp;"_"&amp;AG67</f>
        <v>item_30001_9</v>
      </c>
      <c r="AG67">
        <v>9</v>
      </c>
    </row>
    <row r="68" spans="1:33">
      <c r="A68" s="1">
        <v>672890</v>
      </c>
      <c r="D68" s="2" t="s">
        <v>150</v>
      </c>
      <c r="E68" t="s">
        <v>136</v>
      </c>
      <c r="F68" t="s">
        <v>137</v>
      </c>
      <c r="G68" s="1">
        <v>27152</v>
      </c>
      <c r="M68">
        <v>8</v>
      </c>
      <c r="N68">
        <v>3</v>
      </c>
      <c r="O68">
        <v>0.04</v>
      </c>
      <c r="P68">
        <v>0.08</v>
      </c>
      <c r="Q68">
        <v>0.04</v>
      </c>
      <c r="R68">
        <v>7</v>
      </c>
      <c r="S68" s="3">
        <v>4</v>
      </c>
      <c r="T68" s="3">
        <v>1.5</v>
      </c>
      <c r="U68" s="3">
        <v>1</v>
      </c>
      <c r="V68" s="3">
        <v>72.7272727272727</v>
      </c>
      <c r="X68">
        <v>2001</v>
      </c>
      <c r="Y68">
        <v>1</v>
      </c>
      <c r="Z68">
        <v>15</v>
      </c>
      <c r="AA68" vm="1" t="e" cm="1">
        <f ca="1" t="array" ref="AA68">INT(_xlfn._xlws.FILTER($V$61:$V$99,$S$61:$S$99=$Y68)*_xlfn._xlws.FILTER(N$53:N$171,$M$53:$M$171=$Z68))</f>
        <v>#VALUE!</v>
      </c>
      <c r="AB68" vm="1" t="e" cm="1">
        <f ca="1" t="array" ref="AB68">_xlfn._xlws.FILTER(O$53:O$171,$M$53:$M$171=$Z68)</f>
        <v>#VALUE!</v>
      </c>
      <c r="AC68" vm="1" t="e" cm="1">
        <f ca="1" t="array" ref="AC68">_xlfn._xlws.FILTER(P$53:P$171,$M$53:$M$171=$Z68)</f>
        <v>#VALUE!</v>
      </c>
      <c r="AD68" vm="1" t="e" cm="1">
        <f ca="1" t="array" ref="AD68">INT(_xlfn._xlws.FILTER(Q$53:Q$171,$M$53:$M$171=$Z68)*100)</f>
        <v>#VALUE!</v>
      </c>
      <c r="AE68">
        <v>30001</v>
      </c>
      <c r="AF68" t="str">
        <f t="shared" si="7"/>
        <v>item_30001_9</v>
      </c>
      <c r="AG68">
        <v>9</v>
      </c>
    </row>
    <row r="69" spans="1:33">
      <c r="A69" s="1">
        <v>687788</v>
      </c>
      <c r="D69" s="2" t="s">
        <v>150</v>
      </c>
      <c r="E69" t="s">
        <v>136</v>
      </c>
      <c r="F69" t="s">
        <v>137</v>
      </c>
      <c r="G69" s="1">
        <v>32400</v>
      </c>
      <c r="M69">
        <v>9</v>
      </c>
      <c r="N69">
        <v>3.25</v>
      </c>
      <c r="O69">
        <v>0.045</v>
      </c>
      <c r="P69">
        <v>0.09</v>
      </c>
      <c r="Q69">
        <v>0.045</v>
      </c>
      <c r="R69">
        <v>7</v>
      </c>
      <c r="S69" s="3">
        <v>5</v>
      </c>
      <c r="T69" s="3">
        <v>2</v>
      </c>
      <c r="U69" s="3">
        <v>1</v>
      </c>
      <c r="V69" s="3">
        <v>54.5454545454545</v>
      </c>
      <c r="X69">
        <v>2001</v>
      </c>
      <c r="Y69">
        <v>1</v>
      </c>
      <c r="Z69">
        <v>16</v>
      </c>
      <c r="AA69" vm="1" t="e" cm="1">
        <f ca="1" t="array" ref="AA69">INT(_xlfn._xlws.FILTER($V$61:$V$99,$S$61:$S$99=$Y69)*_xlfn._xlws.FILTER(N$53:N$171,$M$53:$M$171=$Z69))</f>
        <v>#VALUE!</v>
      </c>
      <c r="AB69" vm="1" t="e" cm="1">
        <f ca="1" t="array" ref="AB69">_xlfn._xlws.FILTER(O$53:O$171,$M$53:$M$171=$Z69)</f>
        <v>#VALUE!</v>
      </c>
      <c r="AC69" vm="1" t="e" cm="1">
        <f ca="1" t="array" ref="AC69">_xlfn._xlws.FILTER(P$53:P$171,$M$53:$M$171=$Z69)</f>
        <v>#VALUE!</v>
      </c>
      <c r="AD69" vm="1" t="e" cm="1">
        <f ca="1" t="array" ref="AD69">INT(_xlfn._xlws.FILTER(Q$53:Q$171,$M$53:$M$171=$Z69)*100)</f>
        <v>#VALUE!</v>
      </c>
      <c r="AE69">
        <v>30001</v>
      </c>
      <c r="AF69" t="str">
        <f t="shared" si="7"/>
        <v>item_30001_11</v>
      </c>
      <c r="AG69">
        <v>11</v>
      </c>
    </row>
    <row r="70" spans="1:33">
      <c r="A70" s="1">
        <v>702794</v>
      </c>
      <c r="D70" s="2" t="s">
        <v>150</v>
      </c>
      <c r="E70" t="s">
        <v>136</v>
      </c>
      <c r="F70" t="s">
        <v>137</v>
      </c>
      <c r="G70" s="1">
        <v>37948</v>
      </c>
      <c r="M70">
        <v>9</v>
      </c>
      <c r="N70">
        <v>3.25</v>
      </c>
      <c r="O70">
        <v>0.045</v>
      </c>
      <c r="P70">
        <v>0.09</v>
      </c>
      <c r="Q70">
        <v>0.045</v>
      </c>
      <c r="R70">
        <v>7</v>
      </c>
      <c r="S70" s="3">
        <v>5</v>
      </c>
      <c r="T70" s="3">
        <v>2</v>
      </c>
      <c r="U70" s="3">
        <v>1</v>
      </c>
      <c r="V70" s="3">
        <v>54.5454545454545</v>
      </c>
      <c r="X70">
        <v>2001</v>
      </c>
      <c r="Y70">
        <v>1</v>
      </c>
      <c r="Z70">
        <v>16</v>
      </c>
      <c r="AA70" vm="1" t="e" cm="1">
        <f ca="1" t="array" ref="AA70">INT(_xlfn._xlws.FILTER($V$61:$V$99,$S$61:$S$99=$Y70)*_xlfn._xlws.FILTER(N$53:N$171,$M$53:$M$171=$Z70))</f>
        <v>#VALUE!</v>
      </c>
      <c r="AB70" vm="1" t="e" cm="1">
        <f ca="1" t="array" ref="AB70">_xlfn._xlws.FILTER(O$53:O$171,$M$53:$M$171=$Z70)</f>
        <v>#VALUE!</v>
      </c>
      <c r="AC70" vm="1" t="e" cm="1">
        <f ca="1" t="array" ref="AC70">_xlfn._xlws.FILTER(P$53:P$171,$M$53:$M$171=$Z70)</f>
        <v>#VALUE!</v>
      </c>
      <c r="AD70" vm="1" t="e" cm="1">
        <f ca="1" t="array" ref="AD70">INT(_xlfn._xlws.FILTER(Q$53:Q$171,$M$53:$M$171=$Z70)*100)</f>
        <v>#VALUE!</v>
      </c>
      <c r="AE70">
        <v>30001</v>
      </c>
      <c r="AF70" t="str">
        <f t="shared" si="7"/>
        <v>item_30001_11</v>
      </c>
      <c r="AG70">
        <v>11</v>
      </c>
    </row>
    <row r="71" spans="1:33">
      <c r="A71" s="1">
        <v>717908</v>
      </c>
      <c r="D71" s="2" t="s">
        <v>151</v>
      </c>
      <c r="E71" t="s">
        <v>136</v>
      </c>
      <c r="F71" t="s">
        <v>137</v>
      </c>
      <c r="G71" s="1">
        <v>43780</v>
      </c>
      <c r="M71">
        <v>10</v>
      </c>
      <c r="N71">
        <v>3.5</v>
      </c>
      <c r="O71">
        <v>0.05</v>
      </c>
      <c r="P71">
        <v>0.1</v>
      </c>
      <c r="Q71">
        <v>0.05</v>
      </c>
      <c r="R71">
        <v>7</v>
      </c>
      <c r="S71" s="3">
        <v>6</v>
      </c>
      <c r="T71" s="3">
        <v>1</v>
      </c>
      <c r="U71" s="3">
        <v>4</v>
      </c>
      <c r="V71" s="3">
        <v>29.5454545454545</v>
      </c>
      <c r="X71">
        <v>2001</v>
      </c>
      <c r="Y71">
        <v>1</v>
      </c>
      <c r="Z71">
        <v>17</v>
      </c>
      <c r="AA71" vm="1" t="e" cm="1">
        <f ca="1" t="array" ref="AA71">INT(_xlfn._xlws.FILTER($V$61:$V$99,$S$61:$S$99=$Y71)*_xlfn._xlws.FILTER(N$53:N$171,$M$53:$M$171=$Z71))</f>
        <v>#VALUE!</v>
      </c>
      <c r="AB71" vm="1" t="e" cm="1">
        <f ca="1" t="array" ref="AB71">_xlfn._xlws.FILTER(O$53:O$171,$M$53:$M$171=$Z71)</f>
        <v>#VALUE!</v>
      </c>
      <c r="AC71" vm="1" t="e" cm="1">
        <f ca="1" t="array" ref="AC71">_xlfn._xlws.FILTER(P$53:P$171,$M$53:$M$171=$Z71)</f>
        <v>#VALUE!</v>
      </c>
      <c r="AD71" vm="1" t="e" cm="1">
        <f ca="1" t="array" ref="AD71">INT(_xlfn._xlws.FILTER(Q$53:Q$171,$M$53:$M$171=$Z71)*100)</f>
        <v>#VALUE!</v>
      </c>
      <c r="AE71">
        <v>30001</v>
      </c>
      <c r="AF71" t="str">
        <f t="shared" ref="AF71:AF74" si="8">"item_"&amp;AE71&amp;"_"&amp;AG71</f>
        <v>item_30001_11</v>
      </c>
      <c r="AG71">
        <v>11</v>
      </c>
    </row>
    <row r="72" spans="1:33">
      <c r="A72" s="1">
        <v>733128</v>
      </c>
      <c r="D72" s="2" t="s">
        <v>151</v>
      </c>
      <c r="E72" t="s">
        <v>136</v>
      </c>
      <c r="F72" t="s">
        <v>137</v>
      </c>
      <c r="G72" s="1">
        <v>49883</v>
      </c>
      <c r="M72">
        <v>10</v>
      </c>
      <c r="N72">
        <v>3.5</v>
      </c>
      <c r="O72">
        <v>0.05</v>
      </c>
      <c r="P72">
        <v>0.1</v>
      </c>
      <c r="Q72">
        <v>0.05</v>
      </c>
      <c r="R72">
        <v>7</v>
      </c>
      <c r="S72" s="3">
        <v>6</v>
      </c>
      <c r="T72" s="3">
        <v>1</v>
      </c>
      <c r="U72" s="3">
        <v>4</v>
      </c>
      <c r="V72" s="3">
        <v>29.5454545454545</v>
      </c>
      <c r="X72">
        <v>2001</v>
      </c>
      <c r="Y72">
        <v>1</v>
      </c>
      <c r="Z72">
        <v>17</v>
      </c>
      <c r="AA72" vm="1" t="e" cm="1">
        <f ca="1" t="array" ref="AA72">INT(_xlfn._xlws.FILTER($V$61:$V$99,$S$61:$S$99=$Y72)*_xlfn._xlws.FILTER(N$53:N$171,$M$53:$M$171=$Z72))</f>
        <v>#VALUE!</v>
      </c>
      <c r="AB72" vm="1" t="e" cm="1">
        <f ca="1" t="array" ref="AB72">_xlfn._xlws.FILTER(O$53:O$171,$M$53:$M$171=$Z72)</f>
        <v>#VALUE!</v>
      </c>
      <c r="AC72" vm="1" t="e" cm="1">
        <f ca="1" t="array" ref="AC72">_xlfn._xlws.FILTER(P$53:P$171,$M$53:$M$171=$Z72)</f>
        <v>#VALUE!</v>
      </c>
      <c r="AD72" vm="1" t="e" cm="1">
        <f ca="1" t="array" ref="AD72">INT(_xlfn._xlws.FILTER(Q$53:Q$171,$M$53:$M$171=$Z72)*100)</f>
        <v>#VALUE!</v>
      </c>
      <c r="AE72">
        <v>30001</v>
      </c>
      <c r="AF72" t="str">
        <f t="shared" si="8"/>
        <v>item_30001_11</v>
      </c>
      <c r="AG72">
        <v>11</v>
      </c>
    </row>
    <row r="73" spans="1:33">
      <c r="A73" s="1">
        <v>748454</v>
      </c>
      <c r="D73" s="2" t="s">
        <v>151</v>
      </c>
      <c r="E73" t="s">
        <v>136</v>
      </c>
      <c r="F73" t="s">
        <v>137</v>
      </c>
      <c r="G73" s="1">
        <v>56246</v>
      </c>
      <c r="I73" s="2">
        <v>399</v>
      </c>
      <c r="J73">
        <f t="shared" ref="J73:J76" si="9">I73-5</f>
        <v>394</v>
      </c>
      <c r="M73">
        <v>11</v>
      </c>
      <c r="N73">
        <v>3.75</v>
      </c>
      <c r="O73">
        <v>0.055</v>
      </c>
      <c r="P73">
        <v>0.11</v>
      </c>
      <c r="Q73">
        <v>0.055</v>
      </c>
      <c r="R73">
        <v>9</v>
      </c>
      <c r="S73" s="3">
        <v>7</v>
      </c>
      <c r="T73" s="3">
        <v>1.2</v>
      </c>
      <c r="U73" s="3">
        <v>1</v>
      </c>
      <c r="V73" s="3">
        <v>253.333333333333</v>
      </c>
      <c r="X73">
        <v>2001</v>
      </c>
      <c r="Y73">
        <v>1</v>
      </c>
      <c r="Z73">
        <v>18</v>
      </c>
      <c r="AA73" vm="1" t="e" cm="1">
        <f ca="1" t="array" ref="AA73">INT(_xlfn._xlws.FILTER($V$61:$V$99,$S$61:$S$99=$Y73)*_xlfn._xlws.FILTER(N$53:N$171,$M$53:$M$171=$Z73))</f>
        <v>#VALUE!</v>
      </c>
      <c r="AB73" vm="1" t="e" cm="1">
        <f ca="1" t="array" ref="AB73">_xlfn._xlws.FILTER(O$53:O$171,$M$53:$M$171=$Z73)</f>
        <v>#VALUE!</v>
      </c>
      <c r="AC73" vm="1" t="e" cm="1">
        <f ca="1" t="array" ref="AC73">_xlfn._xlws.FILTER(P$53:P$171,$M$53:$M$171=$Z73)</f>
        <v>#VALUE!</v>
      </c>
      <c r="AD73" vm="1" t="e" cm="1">
        <f ca="1" t="array" ref="AD73">INT(_xlfn._xlws.FILTER(Q$53:Q$171,$M$53:$M$171=$Z73)*100)</f>
        <v>#VALUE!</v>
      </c>
      <c r="AE73">
        <v>30001</v>
      </c>
      <c r="AF73" t="str">
        <f t="shared" si="8"/>
        <v>item_30001_11</v>
      </c>
      <c r="AG73">
        <v>11</v>
      </c>
    </row>
    <row r="74" spans="1:33">
      <c r="A74" s="1">
        <v>763886</v>
      </c>
      <c r="D74" s="2" t="s">
        <v>151</v>
      </c>
      <c r="E74" t="s">
        <v>136</v>
      </c>
      <c r="F74" t="s">
        <v>137</v>
      </c>
      <c r="G74" s="1">
        <v>62860</v>
      </c>
      <c r="I74" s="2">
        <v>399</v>
      </c>
      <c r="J74">
        <f t="shared" si="9"/>
        <v>394</v>
      </c>
      <c r="M74">
        <v>11</v>
      </c>
      <c r="N74">
        <v>3.75</v>
      </c>
      <c r="O74">
        <v>0.055</v>
      </c>
      <c r="P74">
        <v>0.11</v>
      </c>
      <c r="Q74">
        <v>0.055</v>
      </c>
      <c r="R74">
        <v>9</v>
      </c>
      <c r="S74" s="3">
        <v>7</v>
      </c>
      <c r="T74" s="3">
        <v>1.2</v>
      </c>
      <c r="U74" s="3">
        <v>1</v>
      </c>
      <c r="V74" s="3">
        <v>253.333333333333</v>
      </c>
      <c r="X74">
        <v>2001</v>
      </c>
      <c r="Y74">
        <v>1</v>
      </c>
      <c r="Z74">
        <v>18</v>
      </c>
      <c r="AA74" vm="1" t="e" cm="1">
        <f ca="1" t="array" ref="AA74">INT(_xlfn._xlws.FILTER($V$61:$V$99,$S$61:$S$99=$Y74)*_xlfn._xlws.FILTER(N$53:N$171,$M$53:$M$171=$Z74))</f>
        <v>#VALUE!</v>
      </c>
      <c r="AB74" vm="1" t="e" cm="1">
        <f ca="1" t="array" ref="AB74">_xlfn._xlws.FILTER(O$53:O$171,$M$53:$M$171=$Z74)</f>
        <v>#VALUE!</v>
      </c>
      <c r="AC74" vm="1" t="e" cm="1">
        <f ca="1" t="array" ref="AC74">_xlfn._xlws.FILTER(P$53:P$171,$M$53:$M$171=$Z74)</f>
        <v>#VALUE!</v>
      </c>
      <c r="AD74" vm="1" t="e" cm="1">
        <f ca="1" t="array" ref="AD74">INT(_xlfn._xlws.FILTER(Q$53:Q$171,$M$53:$M$171=$Z74)*100)</f>
        <v>#VALUE!</v>
      </c>
      <c r="AE74">
        <v>30001</v>
      </c>
      <c r="AF74" t="str">
        <f t="shared" si="8"/>
        <v>item_30001_11</v>
      </c>
      <c r="AG74">
        <v>11</v>
      </c>
    </row>
    <row r="75" spans="1:33">
      <c r="A75" s="1">
        <v>779423</v>
      </c>
      <c r="D75" s="2" t="s">
        <v>151</v>
      </c>
      <c r="E75" t="s">
        <v>136</v>
      </c>
      <c r="F75" t="s">
        <v>137</v>
      </c>
      <c r="G75" s="1">
        <v>69714</v>
      </c>
      <c r="I75" s="2">
        <v>434</v>
      </c>
      <c r="J75">
        <f t="shared" si="9"/>
        <v>429</v>
      </c>
      <c r="M75">
        <v>12</v>
      </c>
      <c r="N75">
        <v>4</v>
      </c>
      <c r="O75">
        <v>0.06</v>
      </c>
      <c r="P75">
        <v>0.12</v>
      </c>
      <c r="Q75">
        <v>0.06</v>
      </c>
      <c r="R75">
        <v>9</v>
      </c>
      <c r="S75" s="3">
        <v>8</v>
      </c>
      <c r="T75" s="3">
        <v>1.1</v>
      </c>
      <c r="U75" s="3">
        <v>1</v>
      </c>
      <c r="V75" s="3">
        <v>274.909090909091</v>
      </c>
      <c r="X75">
        <v>2001</v>
      </c>
      <c r="Y75">
        <v>1</v>
      </c>
      <c r="Z75">
        <v>19</v>
      </c>
      <c r="AA75" vm="1" t="e" cm="1">
        <f ca="1" t="array" ref="AA75">INT(_xlfn._xlws.FILTER($V$61:$V$99,$S$61:$S$99=$Y75)*_xlfn._xlws.FILTER(N$53:N$171,$M$53:$M$171=$Z75))</f>
        <v>#VALUE!</v>
      </c>
      <c r="AB75" vm="1" t="e" cm="1">
        <f ca="1" t="array" ref="AB75">_xlfn._xlws.FILTER(O$53:O$171,$M$53:$M$171=$Z75)</f>
        <v>#VALUE!</v>
      </c>
      <c r="AC75" vm="1" t="e" cm="1">
        <f ca="1" t="array" ref="AC75">_xlfn._xlws.FILTER(P$53:P$171,$M$53:$M$171=$Z75)</f>
        <v>#VALUE!</v>
      </c>
      <c r="AD75" vm="1" t="e" cm="1">
        <f ca="1" t="array" ref="AD75">INT(_xlfn._xlws.FILTER(Q$53:Q$171,$M$53:$M$171=$Z75)*100)</f>
        <v>#VALUE!</v>
      </c>
      <c r="AE75">
        <v>30001</v>
      </c>
      <c r="AF75" t="str">
        <f t="shared" ref="AF75:AF78" si="10">"item_"&amp;AE75&amp;"_"&amp;AG75</f>
        <v>item_30001_11</v>
      </c>
      <c r="AG75">
        <v>11</v>
      </c>
    </row>
    <row r="76" spans="1:33">
      <c r="A76" s="1">
        <v>795064</v>
      </c>
      <c r="D76" s="2" t="s">
        <v>152</v>
      </c>
      <c r="E76" t="s">
        <v>136</v>
      </c>
      <c r="F76" t="s">
        <v>137</v>
      </c>
      <c r="G76" s="1">
        <v>76800</v>
      </c>
      <c r="I76" s="2">
        <v>434</v>
      </c>
      <c r="J76">
        <f t="shared" si="9"/>
        <v>429</v>
      </c>
      <c r="M76">
        <v>12</v>
      </c>
      <c r="N76">
        <v>4</v>
      </c>
      <c r="O76">
        <v>0.06</v>
      </c>
      <c r="P76">
        <v>0.12</v>
      </c>
      <c r="Q76">
        <v>0.06</v>
      </c>
      <c r="R76">
        <v>9</v>
      </c>
      <c r="S76" s="3">
        <v>8</v>
      </c>
      <c r="T76" s="3">
        <v>1.1</v>
      </c>
      <c r="U76" s="3">
        <v>1</v>
      </c>
      <c r="V76" s="3">
        <v>274.909090909091</v>
      </c>
      <c r="X76">
        <v>2001</v>
      </c>
      <c r="Y76">
        <v>1</v>
      </c>
      <c r="Z76">
        <v>19</v>
      </c>
      <c r="AA76" vm="1" t="e" cm="1">
        <f ca="1" t="array" ref="AA76">INT(_xlfn._xlws.FILTER($V$61:$V$99,$S$61:$S$99=$Y76)*_xlfn._xlws.FILTER(N$53:N$171,$M$53:$M$171=$Z76))</f>
        <v>#VALUE!</v>
      </c>
      <c r="AB76" vm="1" t="e" cm="1">
        <f ca="1" t="array" ref="AB76">_xlfn._xlws.FILTER(O$53:O$171,$M$53:$M$171=$Z76)</f>
        <v>#VALUE!</v>
      </c>
      <c r="AC76" vm="1" t="e" cm="1">
        <f ca="1" t="array" ref="AC76">_xlfn._xlws.FILTER(P$53:P$171,$M$53:$M$171=$Z76)</f>
        <v>#VALUE!</v>
      </c>
      <c r="AD76" vm="1" t="e" cm="1">
        <f ca="1" t="array" ref="AD76">INT(_xlfn._xlws.FILTER(Q$53:Q$171,$M$53:$M$171=$Z76)*100)</f>
        <v>#VALUE!</v>
      </c>
      <c r="AE76">
        <v>30001</v>
      </c>
      <c r="AF76" t="str">
        <f t="shared" si="10"/>
        <v>item_30001_11</v>
      </c>
      <c r="AG76">
        <v>11</v>
      </c>
    </row>
    <row r="77" spans="1:33">
      <c r="A77" s="1">
        <v>810806</v>
      </c>
      <c r="D77" s="2" t="s">
        <v>152</v>
      </c>
      <c r="E77" t="s">
        <v>136</v>
      </c>
      <c r="F77" t="s">
        <v>137</v>
      </c>
      <c r="G77" s="1">
        <v>84112</v>
      </c>
      <c r="I77" s="2">
        <v>466</v>
      </c>
      <c r="J77">
        <f t="shared" ref="J77:J80" si="11">I77-5</f>
        <v>461</v>
      </c>
      <c r="M77">
        <v>13</v>
      </c>
      <c r="N77">
        <v>4.25</v>
      </c>
      <c r="O77">
        <v>0.065</v>
      </c>
      <c r="P77">
        <v>0.13</v>
      </c>
      <c r="Q77">
        <v>0.065</v>
      </c>
      <c r="R77">
        <v>9</v>
      </c>
      <c r="S77" s="3">
        <v>9</v>
      </c>
      <c r="T77" s="3">
        <v>1.5</v>
      </c>
      <c r="U77" s="3">
        <v>1</v>
      </c>
      <c r="V77" s="3">
        <v>211.2</v>
      </c>
      <c r="X77">
        <v>2001</v>
      </c>
      <c r="Y77">
        <v>1</v>
      </c>
      <c r="Z77">
        <v>20</v>
      </c>
      <c r="AA77" vm="1" t="e" cm="1">
        <f ca="1" t="array" ref="AA77">INT(_xlfn._xlws.FILTER($V$61:$V$99,$S$61:$S$99=$Y77)*_xlfn._xlws.FILTER(N$53:N$171,$M$53:$M$171=$Z77))</f>
        <v>#VALUE!</v>
      </c>
      <c r="AB77" vm="1" t="e" cm="1">
        <f ca="1" t="array" ref="AB77">_xlfn._xlws.FILTER(O$53:O$171,$M$53:$M$171=$Z77)</f>
        <v>#VALUE!</v>
      </c>
      <c r="AC77" vm="1" t="e" cm="1">
        <f ca="1" t="array" ref="AC77">_xlfn._xlws.FILTER(P$53:P$171,$M$53:$M$171=$Z77)</f>
        <v>#VALUE!</v>
      </c>
      <c r="AD77" vm="1" t="e" cm="1">
        <f ca="1" t="array" ref="AD77">INT(_xlfn._xlws.FILTER(Q$53:Q$171,$M$53:$M$171=$Z77)*100)</f>
        <v>#VALUE!</v>
      </c>
      <c r="AE77">
        <v>30001</v>
      </c>
      <c r="AF77" t="str">
        <f t="shared" si="10"/>
        <v>item_30001_11</v>
      </c>
      <c r="AG77">
        <v>11</v>
      </c>
    </row>
    <row r="78" spans="1:33">
      <c r="A78" s="1">
        <v>826652</v>
      </c>
      <c r="D78" s="2" t="s">
        <v>152</v>
      </c>
      <c r="E78" t="s">
        <v>136</v>
      </c>
      <c r="F78" t="s">
        <v>137</v>
      </c>
      <c r="G78" s="1">
        <v>91642</v>
      </c>
      <c r="I78" s="2">
        <v>466</v>
      </c>
      <c r="J78">
        <f t="shared" si="11"/>
        <v>461</v>
      </c>
      <c r="M78">
        <v>13</v>
      </c>
      <c r="N78">
        <v>4.25</v>
      </c>
      <c r="O78">
        <v>0.065</v>
      </c>
      <c r="P78">
        <v>0.13</v>
      </c>
      <c r="Q78">
        <v>0.065</v>
      </c>
      <c r="R78">
        <v>9</v>
      </c>
      <c r="S78" s="3">
        <v>9</v>
      </c>
      <c r="T78" s="3">
        <v>1.5</v>
      </c>
      <c r="U78" s="3">
        <v>1</v>
      </c>
      <c r="V78" s="3">
        <v>211.2</v>
      </c>
      <c r="X78">
        <v>2001</v>
      </c>
      <c r="Y78">
        <v>1</v>
      </c>
      <c r="Z78">
        <v>20</v>
      </c>
      <c r="AA78" vm="1" t="e" cm="1">
        <f ca="1" t="array" ref="AA78">INT(_xlfn._xlws.FILTER($V$61:$V$99,$S$61:$S$99=$Y78)*_xlfn._xlws.FILTER(N$53:N$171,$M$53:$M$171=$Z78))</f>
        <v>#VALUE!</v>
      </c>
      <c r="AB78" vm="1" t="e" cm="1">
        <f ca="1" t="array" ref="AB78">_xlfn._xlws.FILTER(O$53:O$171,$M$53:$M$171=$Z78)</f>
        <v>#VALUE!</v>
      </c>
      <c r="AC78" vm="1" t="e" cm="1">
        <f ca="1" t="array" ref="AC78">_xlfn._xlws.FILTER(P$53:P$171,$M$53:$M$171=$Z78)</f>
        <v>#VALUE!</v>
      </c>
      <c r="AD78" vm="1" t="e" cm="1">
        <f ca="1" t="array" ref="AD78">INT(_xlfn._xlws.FILTER(Q$53:Q$171,$M$53:$M$171=$Z78)*100)</f>
        <v>#VALUE!</v>
      </c>
      <c r="AE78">
        <v>30001</v>
      </c>
      <c r="AF78" t="str">
        <f t="shared" si="10"/>
        <v>item_30001_11</v>
      </c>
      <c r="AG78">
        <v>11</v>
      </c>
    </row>
    <row r="79" spans="1:33">
      <c r="A79" s="1">
        <v>842600</v>
      </c>
      <c r="D79" s="2" t="s">
        <v>152</v>
      </c>
      <c r="E79" t="s">
        <v>136</v>
      </c>
      <c r="F79" t="s">
        <v>137</v>
      </c>
      <c r="G79" s="1">
        <v>99383</v>
      </c>
      <c r="I79" s="2">
        <v>502</v>
      </c>
      <c r="J79">
        <f t="shared" si="11"/>
        <v>497</v>
      </c>
      <c r="M79">
        <v>14</v>
      </c>
      <c r="N79">
        <v>4.5</v>
      </c>
      <c r="O79">
        <v>0.07</v>
      </c>
      <c r="P79">
        <v>0.14</v>
      </c>
      <c r="Q79">
        <v>0.07</v>
      </c>
      <c r="R79">
        <v>9</v>
      </c>
      <c r="S79" s="3">
        <v>10</v>
      </c>
      <c r="T79" s="3">
        <v>1.5</v>
      </c>
      <c r="U79" s="3">
        <v>3</v>
      </c>
      <c r="V79" s="3">
        <v>85.8666666666667</v>
      </c>
      <c r="X79">
        <v>2001</v>
      </c>
      <c r="Y79">
        <v>1</v>
      </c>
      <c r="Z79">
        <v>21</v>
      </c>
      <c r="AA79" vm="1" t="e" cm="1">
        <f ca="1" t="array" ref="AA79">INT(_xlfn._xlws.FILTER($V$61:$V$99,$S$61:$S$99=$Y79)*_xlfn._xlws.FILTER(N$53:N$171,$M$53:$M$171=$Z79))</f>
        <v>#VALUE!</v>
      </c>
      <c r="AB79" vm="1" t="e" cm="1">
        <f ca="1" t="array" ref="AB79">_xlfn._xlws.FILTER(O$53:O$171,$M$53:$M$171=$Z79)</f>
        <v>#VALUE!</v>
      </c>
      <c r="AC79" vm="1" t="e" cm="1">
        <f ca="1" t="array" ref="AC79">_xlfn._xlws.FILTER(P$53:P$171,$M$53:$M$171=$Z79)</f>
        <v>#VALUE!</v>
      </c>
      <c r="AD79" vm="1" t="e" cm="1">
        <f ca="1" t="array" ref="AD79">INT(_xlfn._xlws.FILTER(Q$53:Q$171,$M$53:$M$171=$Z79)*100)</f>
        <v>#VALUE!</v>
      </c>
      <c r="AE79">
        <v>30001</v>
      </c>
      <c r="AF79" t="str">
        <f t="shared" ref="AF79:AF82" si="12">"item_"&amp;AE79&amp;"_"&amp;AG79</f>
        <v>item_30001_13</v>
      </c>
      <c r="AG79">
        <v>13</v>
      </c>
    </row>
    <row r="80" spans="1:33">
      <c r="A80" s="1">
        <v>858650</v>
      </c>
      <c r="D80" s="2" t="s">
        <v>152</v>
      </c>
      <c r="E80" t="s">
        <v>136</v>
      </c>
      <c r="F80" t="s">
        <v>137</v>
      </c>
      <c r="G80" s="1">
        <v>107332</v>
      </c>
      <c r="I80" s="2">
        <v>502</v>
      </c>
      <c r="J80">
        <f t="shared" si="11"/>
        <v>497</v>
      </c>
      <c r="M80">
        <v>14</v>
      </c>
      <c r="N80">
        <v>4.5</v>
      </c>
      <c r="O80">
        <v>0.07</v>
      </c>
      <c r="P80">
        <v>0.14</v>
      </c>
      <c r="Q80">
        <v>0.07</v>
      </c>
      <c r="R80">
        <v>9</v>
      </c>
      <c r="S80" s="3">
        <v>10</v>
      </c>
      <c r="T80" s="3">
        <v>1.5</v>
      </c>
      <c r="U80" s="3">
        <v>3</v>
      </c>
      <c r="V80" s="3">
        <v>85.8666666666667</v>
      </c>
      <c r="X80">
        <v>2001</v>
      </c>
      <c r="Y80">
        <v>1</v>
      </c>
      <c r="Z80">
        <v>21</v>
      </c>
      <c r="AA80" vm="1" t="e" cm="1">
        <f ca="1" t="array" ref="AA80">INT(_xlfn._xlws.FILTER($V$61:$V$99,$S$61:$S$99=$Y80)*_xlfn._xlws.FILTER(N$53:N$171,$M$53:$M$171=$Z80))</f>
        <v>#VALUE!</v>
      </c>
      <c r="AB80" vm="1" t="e" cm="1">
        <f ca="1" t="array" ref="AB80">_xlfn._xlws.FILTER(O$53:O$171,$M$53:$M$171=$Z80)</f>
        <v>#VALUE!</v>
      </c>
      <c r="AC80" vm="1" t="e" cm="1">
        <f ca="1" t="array" ref="AC80">_xlfn._xlws.FILTER(P$53:P$171,$M$53:$M$171=$Z80)</f>
        <v>#VALUE!</v>
      </c>
      <c r="AD80" vm="1" t="e" cm="1">
        <f ca="1" t="array" ref="AD80">INT(_xlfn._xlws.FILTER(Q$53:Q$171,$M$53:$M$171=$Z80)*100)</f>
        <v>#VALUE!</v>
      </c>
      <c r="AE80">
        <v>30001</v>
      </c>
      <c r="AF80" t="str">
        <f t="shared" si="12"/>
        <v>item_30001_13</v>
      </c>
      <c r="AG80">
        <v>13</v>
      </c>
    </row>
    <row r="81" spans="1:33">
      <c r="A81" s="1">
        <v>874800</v>
      </c>
      <c r="D81" s="2" t="s">
        <v>153</v>
      </c>
      <c r="E81" t="s">
        <v>136</v>
      </c>
      <c r="F81" t="s">
        <v>137</v>
      </c>
      <c r="G81" s="1">
        <v>115481</v>
      </c>
      <c r="I81" s="2">
        <v>541</v>
      </c>
      <c r="J81">
        <f t="shared" ref="J81:J84" si="13">I81-5</f>
        <v>536</v>
      </c>
      <c r="M81">
        <v>15</v>
      </c>
      <c r="N81">
        <v>4.75</v>
      </c>
      <c r="O81">
        <v>0.075</v>
      </c>
      <c r="P81">
        <v>0.15</v>
      </c>
      <c r="Q81">
        <v>0.075</v>
      </c>
      <c r="R81">
        <v>9</v>
      </c>
      <c r="S81" s="3">
        <v>11</v>
      </c>
      <c r="T81" s="3">
        <v>1</v>
      </c>
      <c r="U81" s="3">
        <v>1</v>
      </c>
      <c r="V81" s="3">
        <v>1440</v>
      </c>
      <c r="X81">
        <v>2001</v>
      </c>
      <c r="Y81">
        <v>1</v>
      </c>
      <c r="Z81">
        <v>22</v>
      </c>
      <c r="AA81" vm="1" t="e" cm="1">
        <f ca="1" t="array" ref="AA81">INT(_xlfn._xlws.FILTER($V$61:$V$99,$S$61:$S$99=$Y81)*_xlfn._xlws.FILTER(N$53:N$171,$M$53:$M$171=$Z81))</f>
        <v>#VALUE!</v>
      </c>
      <c r="AB81" vm="1" t="e" cm="1">
        <f ca="1" t="array" ref="AB81">_xlfn._xlws.FILTER(O$53:O$171,$M$53:$M$171=$Z81)</f>
        <v>#VALUE!</v>
      </c>
      <c r="AC81" vm="1" t="e" cm="1">
        <f ca="1" t="array" ref="AC81">_xlfn._xlws.FILTER(P$53:P$171,$M$53:$M$171=$Z81)</f>
        <v>#VALUE!</v>
      </c>
      <c r="AD81" vm="1" t="e" cm="1">
        <f ca="1" t="array" ref="AD81">INT(_xlfn._xlws.FILTER(Q$53:Q$171,$M$53:$M$171=$Z81)*100)</f>
        <v>#VALUE!</v>
      </c>
      <c r="AE81">
        <v>30001</v>
      </c>
      <c r="AF81" t="str">
        <f t="shared" si="12"/>
        <v>item_30001_13</v>
      </c>
      <c r="AG81">
        <v>13</v>
      </c>
    </row>
    <row r="82" spans="1:33">
      <c r="A82" s="1">
        <v>891050</v>
      </c>
      <c r="D82" s="2" t="s">
        <v>153</v>
      </c>
      <c r="E82" t="s">
        <v>136</v>
      </c>
      <c r="F82" t="s">
        <v>137</v>
      </c>
      <c r="G82" s="1">
        <v>123827</v>
      </c>
      <c r="I82" s="2">
        <v>541</v>
      </c>
      <c r="J82">
        <f t="shared" si="13"/>
        <v>536</v>
      </c>
      <c r="M82">
        <v>15</v>
      </c>
      <c r="N82">
        <v>4.75</v>
      </c>
      <c r="O82">
        <v>0.075</v>
      </c>
      <c r="P82">
        <v>0.15</v>
      </c>
      <c r="Q82">
        <v>0.075</v>
      </c>
      <c r="R82">
        <v>9</v>
      </c>
      <c r="S82" s="3">
        <v>11</v>
      </c>
      <c r="T82" s="3">
        <v>1</v>
      </c>
      <c r="U82" s="3">
        <v>1</v>
      </c>
      <c r="V82" s="3">
        <v>1440</v>
      </c>
      <c r="X82">
        <v>2001</v>
      </c>
      <c r="Y82">
        <v>1</v>
      </c>
      <c r="Z82">
        <v>22</v>
      </c>
      <c r="AA82" vm="1" t="e" cm="1">
        <f ca="1" t="array" ref="AA82">INT(_xlfn._xlws.FILTER($V$61:$V$99,$S$61:$S$99=$Y82)*_xlfn._xlws.FILTER(N$53:N$171,$M$53:$M$171=$Z82))</f>
        <v>#VALUE!</v>
      </c>
      <c r="AB82" vm="1" t="e" cm="1">
        <f ca="1" t="array" ref="AB82">_xlfn._xlws.FILTER(O$53:O$171,$M$53:$M$171=$Z82)</f>
        <v>#VALUE!</v>
      </c>
      <c r="AC82" vm="1" t="e" cm="1">
        <f ca="1" t="array" ref="AC82">_xlfn._xlws.FILTER(P$53:P$171,$M$53:$M$171=$Z82)</f>
        <v>#VALUE!</v>
      </c>
      <c r="AD82" vm="1" t="e" cm="1">
        <f ca="1" t="array" ref="AD82">INT(_xlfn._xlws.FILTER(Q$53:Q$171,$M$53:$M$171=$Z82)*100)</f>
        <v>#VALUE!</v>
      </c>
      <c r="AE82">
        <v>30001</v>
      </c>
      <c r="AF82" t="str">
        <f t="shared" si="12"/>
        <v>item_30001_13</v>
      </c>
      <c r="AG82">
        <v>13</v>
      </c>
    </row>
    <row r="83" spans="1:33">
      <c r="A83" s="1">
        <v>907399</v>
      </c>
      <c r="D83" s="2" t="s">
        <v>153</v>
      </c>
      <c r="E83" t="s">
        <v>136</v>
      </c>
      <c r="F83" t="s">
        <v>137</v>
      </c>
      <c r="G83" s="1">
        <v>132365</v>
      </c>
      <c r="I83" s="2">
        <v>582</v>
      </c>
      <c r="J83">
        <f t="shared" si="13"/>
        <v>577</v>
      </c>
      <c r="M83">
        <v>16</v>
      </c>
      <c r="N83">
        <v>5</v>
      </c>
      <c r="O83">
        <v>0.08</v>
      </c>
      <c r="P83">
        <v>0.16</v>
      </c>
      <c r="Q83">
        <v>0.08</v>
      </c>
      <c r="R83">
        <v>11</v>
      </c>
      <c r="S83" s="3">
        <v>12</v>
      </c>
      <c r="T83" s="3">
        <v>1.2</v>
      </c>
      <c r="U83" s="3">
        <v>1</v>
      </c>
      <c r="V83" s="3">
        <v>1488</v>
      </c>
      <c r="X83">
        <v>2001</v>
      </c>
      <c r="Y83">
        <v>1</v>
      </c>
      <c r="Z83">
        <v>23</v>
      </c>
      <c r="AA83" vm="1" t="e" cm="1">
        <f ca="1" t="array" ref="AA83">INT(_xlfn._xlws.FILTER($V$61:$V$99,$S$61:$S$99=$Y83)*_xlfn._xlws.FILTER(N$53:N$171,$M$53:$M$171=$Z83))</f>
        <v>#VALUE!</v>
      </c>
      <c r="AB83" vm="1" t="e" cm="1">
        <f ca="1" t="array" ref="AB83">_xlfn._xlws.FILTER(O$53:O$171,$M$53:$M$171=$Z83)</f>
        <v>#VALUE!</v>
      </c>
      <c r="AC83" vm="1" t="e" cm="1">
        <f ca="1" t="array" ref="AC83">_xlfn._xlws.FILTER(P$53:P$171,$M$53:$M$171=$Z83)</f>
        <v>#VALUE!</v>
      </c>
      <c r="AD83" vm="1" t="e" cm="1">
        <f ca="1" t="array" ref="AD83">INT(_xlfn._xlws.FILTER(Q$53:Q$171,$M$53:$M$171=$Z83)*100)</f>
        <v>#VALUE!</v>
      </c>
      <c r="AE83">
        <v>30001</v>
      </c>
      <c r="AF83" t="str">
        <f t="shared" ref="AF83:AF86" si="14">"item_"&amp;AE83&amp;"_"&amp;AG83</f>
        <v>item_30001_13</v>
      </c>
      <c r="AG83">
        <v>13</v>
      </c>
    </row>
    <row r="84" spans="1:33">
      <c r="A84" s="1">
        <v>923848</v>
      </c>
      <c r="D84" s="2" t="s">
        <v>153</v>
      </c>
      <c r="E84" t="s">
        <v>136</v>
      </c>
      <c r="F84" t="s">
        <v>137</v>
      </c>
      <c r="G84" s="1">
        <v>141091</v>
      </c>
      <c r="I84" s="2">
        <v>582</v>
      </c>
      <c r="J84">
        <f t="shared" si="13"/>
        <v>577</v>
      </c>
      <c r="M84">
        <v>16</v>
      </c>
      <c r="N84">
        <v>5</v>
      </c>
      <c r="O84">
        <v>0.08</v>
      </c>
      <c r="P84">
        <v>0.16</v>
      </c>
      <c r="Q84">
        <v>0.08</v>
      </c>
      <c r="R84">
        <v>11</v>
      </c>
      <c r="S84" s="3">
        <v>12</v>
      </c>
      <c r="T84" s="3">
        <v>1.2</v>
      </c>
      <c r="U84" s="3">
        <v>1</v>
      </c>
      <c r="V84" s="3">
        <v>1488</v>
      </c>
      <c r="X84">
        <v>2001</v>
      </c>
      <c r="Y84">
        <v>1</v>
      </c>
      <c r="Z84">
        <v>23</v>
      </c>
      <c r="AA84" vm="1" t="e" cm="1">
        <f ca="1" t="array" ref="AA84">INT(_xlfn._xlws.FILTER($V$61:$V$99,$S$61:$S$99=$Y84)*_xlfn._xlws.FILTER(N$53:N$171,$M$53:$M$171=$Z84))</f>
        <v>#VALUE!</v>
      </c>
      <c r="AB84" vm="1" t="e" cm="1">
        <f ca="1" t="array" ref="AB84">_xlfn._xlws.FILTER(O$53:O$171,$M$53:$M$171=$Z84)</f>
        <v>#VALUE!</v>
      </c>
      <c r="AC84" vm="1" t="e" cm="1">
        <f ca="1" t="array" ref="AC84">_xlfn._xlws.FILTER(P$53:P$171,$M$53:$M$171=$Z84)</f>
        <v>#VALUE!</v>
      </c>
      <c r="AD84" vm="1" t="e" cm="1">
        <f ca="1" t="array" ref="AD84">INT(_xlfn._xlws.FILTER(Q$53:Q$171,$M$53:$M$171=$Z84)*100)</f>
        <v>#VALUE!</v>
      </c>
      <c r="AE84">
        <v>30001</v>
      </c>
      <c r="AF84" t="str">
        <f t="shared" si="14"/>
        <v>item_30001_13</v>
      </c>
      <c r="AG84">
        <v>13</v>
      </c>
    </row>
    <row r="85" spans="1:33">
      <c r="A85" s="1">
        <v>940393</v>
      </c>
      <c r="D85" s="2" t="s">
        <v>153</v>
      </c>
      <c r="E85" t="s">
        <v>136</v>
      </c>
      <c r="F85" t="s">
        <v>137</v>
      </c>
      <c r="G85" s="1">
        <v>150000</v>
      </c>
      <c r="I85" s="2">
        <v>625</v>
      </c>
      <c r="J85">
        <f t="shared" ref="J85:J88" si="15">I85-5</f>
        <v>620</v>
      </c>
      <c r="M85">
        <v>17</v>
      </c>
      <c r="N85">
        <v>5.25</v>
      </c>
      <c r="O85">
        <v>0.085</v>
      </c>
      <c r="P85">
        <v>0.17</v>
      </c>
      <c r="Q85">
        <v>0.085</v>
      </c>
      <c r="R85">
        <v>11</v>
      </c>
      <c r="S85" s="3">
        <v>13</v>
      </c>
      <c r="T85" s="3">
        <v>1.5</v>
      </c>
      <c r="U85" s="3">
        <v>1</v>
      </c>
      <c r="V85" s="3">
        <v>1158.62068965517</v>
      </c>
      <c r="X85">
        <v>2001</v>
      </c>
      <c r="Y85">
        <v>1</v>
      </c>
      <c r="Z85">
        <v>24</v>
      </c>
      <c r="AA85" vm="1" t="e" cm="1">
        <f ca="1" t="array" ref="AA85">INT(_xlfn._xlws.FILTER($V$61:$V$99,$S$61:$S$99=$Y85)*_xlfn._xlws.FILTER(N$53:N$171,$M$53:$M$171=$Z85))</f>
        <v>#VALUE!</v>
      </c>
      <c r="AB85" vm="1" t="e" cm="1">
        <f ca="1" t="array" ref="AB85">_xlfn._xlws.FILTER(O$53:O$171,$M$53:$M$171=$Z85)</f>
        <v>#VALUE!</v>
      </c>
      <c r="AC85" vm="1" t="e" cm="1">
        <f ca="1" t="array" ref="AC85">_xlfn._xlws.FILTER(P$53:P$171,$M$53:$M$171=$Z85)</f>
        <v>#VALUE!</v>
      </c>
      <c r="AD85" vm="1" t="e" cm="1">
        <f ca="1" t="array" ref="AD85">INT(_xlfn._xlws.FILTER(Q$53:Q$171,$M$53:$M$171=$Z85)*100)</f>
        <v>#VALUE!</v>
      </c>
      <c r="AE85">
        <v>30001</v>
      </c>
      <c r="AF85" t="str">
        <f t="shared" si="14"/>
        <v>item_30001_13</v>
      </c>
      <c r="AG85">
        <v>13</v>
      </c>
    </row>
    <row r="86" spans="1:33">
      <c r="A86" s="1">
        <v>957037</v>
      </c>
      <c r="D86" s="2" t="s">
        <v>154</v>
      </c>
      <c r="E86" t="s">
        <v>136</v>
      </c>
      <c r="F86" t="s">
        <v>137</v>
      </c>
      <c r="G86" s="1">
        <v>159090</v>
      </c>
      <c r="I86" s="2">
        <v>625</v>
      </c>
      <c r="J86">
        <f t="shared" si="15"/>
        <v>620</v>
      </c>
      <c r="M86">
        <v>17</v>
      </c>
      <c r="N86">
        <v>5.25</v>
      </c>
      <c r="O86">
        <v>0.085</v>
      </c>
      <c r="P86">
        <v>0.17</v>
      </c>
      <c r="Q86">
        <v>0.085</v>
      </c>
      <c r="R86">
        <v>11</v>
      </c>
      <c r="S86" s="3">
        <v>13</v>
      </c>
      <c r="T86" s="3">
        <v>1.5</v>
      </c>
      <c r="U86" s="3">
        <v>1</v>
      </c>
      <c r="V86" s="3">
        <v>1158.62068965517</v>
      </c>
      <c r="X86">
        <v>2001</v>
      </c>
      <c r="Y86">
        <v>1</v>
      </c>
      <c r="Z86">
        <v>24</v>
      </c>
      <c r="AA86" vm="1" t="e" cm="1">
        <f ca="1" t="array" ref="AA86">INT(_xlfn._xlws.FILTER($V$61:$V$99,$S$61:$S$99=$Y86)*_xlfn._xlws.FILTER(N$53:N$171,$M$53:$M$171=$Z86))</f>
        <v>#VALUE!</v>
      </c>
      <c r="AB86" vm="1" t="e" cm="1">
        <f ca="1" t="array" ref="AB86">_xlfn._xlws.FILTER(O$53:O$171,$M$53:$M$171=$Z86)</f>
        <v>#VALUE!</v>
      </c>
      <c r="AC86" vm="1" t="e" cm="1">
        <f ca="1" t="array" ref="AC86">_xlfn._xlws.FILTER(P$53:P$171,$M$53:$M$171=$Z86)</f>
        <v>#VALUE!</v>
      </c>
      <c r="AD86" vm="1" t="e" cm="1">
        <f ca="1" t="array" ref="AD86">INT(_xlfn._xlws.FILTER(Q$53:Q$171,$M$53:$M$171=$Z86)*100)</f>
        <v>#VALUE!</v>
      </c>
      <c r="AE86">
        <v>30001</v>
      </c>
      <c r="AF86" t="str">
        <f t="shared" si="14"/>
        <v>item_30001_13</v>
      </c>
      <c r="AG86">
        <v>13</v>
      </c>
    </row>
    <row r="87" spans="1:33">
      <c r="A87" s="1">
        <v>973778</v>
      </c>
      <c r="D87" s="2" t="s">
        <v>154</v>
      </c>
      <c r="E87" t="s">
        <v>136</v>
      </c>
      <c r="F87" t="s">
        <v>137</v>
      </c>
      <c r="G87" s="1">
        <v>168355</v>
      </c>
      <c r="I87" s="2">
        <v>669</v>
      </c>
      <c r="J87">
        <f t="shared" si="15"/>
        <v>664</v>
      </c>
      <c r="M87">
        <v>18</v>
      </c>
      <c r="N87">
        <v>5.5</v>
      </c>
      <c r="O87">
        <v>0.09</v>
      </c>
      <c r="P87">
        <v>0.18</v>
      </c>
      <c r="Q87">
        <v>0.09</v>
      </c>
      <c r="R87">
        <v>11</v>
      </c>
      <c r="S87" s="3">
        <v>14</v>
      </c>
      <c r="T87" s="3">
        <v>1.6</v>
      </c>
      <c r="U87" s="3">
        <v>1</v>
      </c>
      <c r="V87" s="3">
        <v>4224.13793103448</v>
      </c>
      <c r="X87">
        <v>2001</v>
      </c>
      <c r="Y87">
        <v>1</v>
      </c>
      <c r="Z87">
        <v>25</v>
      </c>
      <c r="AA87" vm="1" t="e" cm="1">
        <f ca="1" t="array" ref="AA87">INT(_xlfn._xlws.FILTER($V$61:$V$99,$S$61:$S$99=$Y87)*_xlfn._xlws.FILTER(N$53:N$171,$M$53:$M$171=$Z87))</f>
        <v>#VALUE!</v>
      </c>
      <c r="AB87" vm="1" t="e" cm="1">
        <f ca="1" t="array" ref="AB87">_xlfn._xlws.FILTER(O$53:O$171,$M$53:$M$171=$Z87)</f>
        <v>#VALUE!</v>
      </c>
      <c r="AC87" vm="1" t="e" cm="1">
        <f ca="1" t="array" ref="AC87">_xlfn._xlws.FILTER(P$53:P$171,$M$53:$M$171=$Z87)</f>
        <v>#VALUE!</v>
      </c>
      <c r="AD87" vm="1" t="e" cm="1">
        <f ca="1" t="array" ref="AD87">INT(_xlfn._xlws.FILTER(Q$53:Q$171,$M$53:$M$171=$Z87)*100)</f>
        <v>#VALUE!</v>
      </c>
      <c r="AE87">
        <v>30001</v>
      </c>
      <c r="AF87" t="str">
        <f t="shared" ref="AF87:AF90" si="16">"item_"&amp;AE87&amp;"_"&amp;AG87</f>
        <v>item_30001_13</v>
      </c>
      <c r="AG87">
        <v>13</v>
      </c>
    </row>
    <row r="88" spans="1:33">
      <c r="A88" s="1">
        <v>990616</v>
      </c>
      <c r="D88" s="2" t="s">
        <v>154</v>
      </c>
      <c r="E88" t="s">
        <v>136</v>
      </c>
      <c r="F88" t="s">
        <v>137</v>
      </c>
      <c r="G88" s="1">
        <v>177794</v>
      </c>
      <c r="I88" s="2">
        <v>669</v>
      </c>
      <c r="J88">
        <f t="shared" si="15"/>
        <v>664</v>
      </c>
      <c r="M88">
        <v>18</v>
      </c>
      <c r="N88">
        <v>5.5</v>
      </c>
      <c r="O88">
        <v>0.09</v>
      </c>
      <c r="P88">
        <v>0.18</v>
      </c>
      <c r="Q88">
        <v>0.09</v>
      </c>
      <c r="R88">
        <v>11</v>
      </c>
      <c r="S88" s="3">
        <v>14</v>
      </c>
      <c r="T88" s="3">
        <v>1.6</v>
      </c>
      <c r="U88" s="3">
        <v>1</v>
      </c>
      <c r="V88" s="3">
        <v>4224.13793103448</v>
      </c>
      <c r="X88">
        <v>2001</v>
      </c>
      <c r="Y88">
        <v>1</v>
      </c>
      <c r="Z88">
        <v>25</v>
      </c>
      <c r="AA88" vm="1" t="e" cm="1">
        <f ca="1" t="array" ref="AA88">INT(_xlfn._xlws.FILTER($V$61:$V$99,$S$61:$S$99=$Y88)*_xlfn._xlws.FILTER(N$53:N$171,$M$53:$M$171=$Z88))</f>
        <v>#VALUE!</v>
      </c>
      <c r="AB88" vm="1" t="e" cm="1">
        <f ca="1" t="array" ref="AB88">_xlfn._xlws.FILTER(O$53:O$171,$M$53:$M$171=$Z88)</f>
        <v>#VALUE!</v>
      </c>
      <c r="AC88" vm="1" t="e" cm="1">
        <f ca="1" t="array" ref="AC88">_xlfn._xlws.FILTER(P$53:P$171,$M$53:$M$171=$Z88)</f>
        <v>#VALUE!</v>
      </c>
      <c r="AD88" vm="1" t="e" cm="1">
        <f ca="1" t="array" ref="AD88">INT(_xlfn._xlws.FILTER(Q$53:Q$171,$M$53:$M$171=$Z88)*100)</f>
        <v>#VALUE!</v>
      </c>
      <c r="AE88">
        <v>30001</v>
      </c>
      <c r="AF88" t="str">
        <f t="shared" si="16"/>
        <v>item_30001_13</v>
      </c>
      <c r="AG88">
        <v>13</v>
      </c>
    </row>
    <row r="89" spans="1:33">
      <c r="A89" s="1">
        <v>1007549</v>
      </c>
      <c r="D89" s="2" t="s">
        <v>154</v>
      </c>
      <c r="E89" t="s">
        <v>136</v>
      </c>
      <c r="F89" t="s">
        <v>137</v>
      </c>
      <c r="G89" s="1">
        <v>187404</v>
      </c>
      <c r="I89" s="2">
        <v>714</v>
      </c>
      <c r="J89">
        <f t="shared" ref="J89:J92" si="17">I89-5</f>
        <v>709</v>
      </c>
      <c r="M89">
        <v>19</v>
      </c>
      <c r="N89">
        <v>5.75</v>
      </c>
      <c r="O89">
        <v>0.095</v>
      </c>
      <c r="P89">
        <v>0.19</v>
      </c>
      <c r="Q89">
        <v>0.095</v>
      </c>
      <c r="R89">
        <v>11</v>
      </c>
      <c r="S89" s="3">
        <v>15</v>
      </c>
      <c r="T89" s="3">
        <v>2.2</v>
      </c>
      <c r="U89" s="3">
        <v>1</v>
      </c>
      <c r="V89" s="3">
        <v>3009.40438871473</v>
      </c>
      <c r="X89">
        <v>2001</v>
      </c>
      <c r="Y89">
        <v>1</v>
      </c>
      <c r="Z89">
        <v>26</v>
      </c>
      <c r="AA89" vm="1" t="e" cm="1">
        <f ca="1" t="array" ref="AA89">INT(_xlfn._xlws.FILTER($V$61:$V$99,$S$61:$S$99=$Y89)*_xlfn._xlws.FILTER(N$53:N$171,$M$53:$M$171=$Z89))</f>
        <v>#VALUE!</v>
      </c>
      <c r="AB89" vm="1" t="e" cm="1">
        <f ca="1" t="array" ref="AB89">_xlfn._xlws.FILTER(O$53:O$171,$M$53:$M$171=$Z89)</f>
        <v>#VALUE!</v>
      </c>
      <c r="AC89" vm="1" t="e" cm="1">
        <f ca="1" t="array" ref="AC89">_xlfn._xlws.FILTER(P$53:P$171,$M$53:$M$171=$Z89)</f>
        <v>#VALUE!</v>
      </c>
      <c r="AD89" vm="1" t="e" cm="1">
        <f ca="1" t="array" ref="AD89">INT(_xlfn._xlws.FILTER(Q$53:Q$171,$M$53:$M$171=$Z89)*100)</f>
        <v>#VALUE!</v>
      </c>
      <c r="AE89">
        <v>30001</v>
      </c>
      <c r="AF89" t="str">
        <f t="shared" si="16"/>
        <v>item_30001_15</v>
      </c>
      <c r="AG89">
        <v>15</v>
      </c>
    </row>
    <row r="90" spans="1:33">
      <c r="A90" s="1">
        <v>1024578</v>
      </c>
      <c r="D90" s="2" t="s">
        <v>154</v>
      </c>
      <c r="E90" t="s">
        <v>136</v>
      </c>
      <c r="F90" t="s">
        <v>137</v>
      </c>
      <c r="G90" s="1">
        <v>197180</v>
      </c>
      <c r="I90" s="2">
        <v>714</v>
      </c>
      <c r="J90">
        <f t="shared" si="17"/>
        <v>709</v>
      </c>
      <c r="M90">
        <v>19</v>
      </c>
      <c r="N90">
        <v>5.75</v>
      </c>
      <c r="O90">
        <v>0.095</v>
      </c>
      <c r="P90">
        <v>0.19</v>
      </c>
      <c r="Q90">
        <v>0.095</v>
      </c>
      <c r="R90">
        <v>11</v>
      </c>
      <c r="S90" s="3">
        <v>15</v>
      </c>
      <c r="T90" s="3">
        <v>2.2</v>
      </c>
      <c r="U90" s="3">
        <v>1</v>
      </c>
      <c r="V90" s="3">
        <v>3009.40438871473</v>
      </c>
      <c r="X90">
        <v>2001</v>
      </c>
      <c r="Y90">
        <v>1</v>
      </c>
      <c r="Z90">
        <v>26</v>
      </c>
      <c r="AA90" vm="1" t="e" cm="1">
        <f ca="1" t="array" ref="AA90">INT(_xlfn._xlws.FILTER($V$61:$V$99,$S$61:$S$99=$Y90)*_xlfn._xlws.FILTER(N$53:N$171,$M$53:$M$171=$Z90))</f>
        <v>#VALUE!</v>
      </c>
      <c r="AB90" vm="1" t="e" cm="1">
        <f ca="1" t="array" ref="AB90">_xlfn._xlws.FILTER(O$53:O$171,$M$53:$M$171=$Z90)</f>
        <v>#VALUE!</v>
      </c>
      <c r="AC90" vm="1" t="e" cm="1">
        <f ca="1" t="array" ref="AC90">_xlfn._xlws.FILTER(P$53:P$171,$M$53:$M$171=$Z90)</f>
        <v>#VALUE!</v>
      </c>
      <c r="AD90" vm="1" t="e" cm="1">
        <f ca="1" t="array" ref="AD90">INT(_xlfn._xlws.FILTER(Q$53:Q$171,$M$53:$M$171=$Z90)*100)</f>
        <v>#VALUE!</v>
      </c>
      <c r="AE90">
        <v>30001</v>
      </c>
      <c r="AF90" t="str">
        <f t="shared" si="16"/>
        <v>item_30001_15</v>
      </c>
      <c r="AG90">
        <v>15</v>
      </c>
    </row>
    <row r="91" spans="1:33">
      <c r="A91" s="1">
        <v>1041702</v>
      </c>
      <c r="D91" s="2" t="s">
        <v>155</v>
      </c>
      <c r="E91" t="s">
        <v>136</v>
      </c>
      <c r="F91" t="s">
        <v>137</v>
      </c>
      <c r="G91" s="1">
        <v>207121</v>
      </c>
      <c r="I91" s="2">
        <v>761</v>
      </c>
      <c r="J91">
        <f t="shared" si="17"/>
        <v>756</v>
      </c>
      <c r="M91">
        <v>20</v>
      </c>
      <c r="N91">
        <v>6</v>
      </c>
      <c r="O91">
        <v>0.1</v>
      </c>
      <c r="P91">
        <v>0.2</v>
      </c>
      <c r="Q91">
        <v>0.1</v>
      </c>
      <c r="R91">
        <v>11</v>
      </c>
      <c r="S91" s="3">
        <v>16</v>
      </c>
      <c r="T91" s="3">
        <v>1.2</v>
      </c>
      <c r="U91" s="3">
        <v>1</v>
      </c>
      <c r="V91" s="3">
        <v>6724.13793103448</v>
      </c>
      <c r="X91">
        <v>2001</v>
      </c>
      <c r="Y91">
        <v>1</v>
      </c>
      <c r="Z91">
        <v>27</v>
      </c>
      <c r="AA91" vm="1" t="e" cm="1">
        <f ca="1" t="array" ref="AA91">INT(_xlfn._xlws.FILTER($V$61:$V$99,$S$61:$S$99=$Y91)*_xlfn._xlws.FILTER(N$53:N$171,$M$53:$M$171=$Z91))</f>
        <v>#VALUE!</v>
      </c>
      <c r="AB91" vm="1" t="e" cm="1">
        <f ca="1" t="array" ref="AB91">_xlfn._xlws.FILTER(O$53:O$171,$M$53:$M$171=$Z91)</f>
        <v>#VALUE!</v>
      </c>
      <c r="AC91" vm="1" t="e" cm="1">
        <f ca="1" t="array" ref="AC91">_xlfn._xlws.FILTER(P$53:P$171,$M$53:$M$171=$Z91)</f>
        <v>#VALUE!</v>
      </c>
      <c r="AD91" vm="1" t="e" cm="1">
        <f ca="1" t="array" ref="AD91">INT(_xlfn._xlws.FILTER(Q$53:Q$171,$M$53:$M$171=$Z91)*100)</f>
        <v>#VALUE!</v>
      </c>
      <c r="AE91">
        <v>30001</v>
      </c>
      <c r="AF91" t="str">
        <f t="shared" ref="AF91:AF94" si="18">"item_"&amp;AE91&amp;"_"&amp;AG91</f>
        <v>item_30001_15</v>
      </c>
      <c r="AG91">
        <v>15</v>
      </c>
    </row>
    <row r="92" spans="1:33">
      <c r="A92" s="1">
        <v>1058920</v>
      </c>
      <c r="D92" s="2" t="s">
        <v>155</v>
      </c>
      <c r="E92" t="s">
        <v>136</v>
      </c>
      <c r="F92" t="s">
        <v>137</v>
      </c>
      <c r="G92" s="1">
        <v>217223</v>
      </c>
      <c r="I92" s="2">
        <v>761</v>
      </c>
      <c r="J92">
        <f t="shared" si="17"/>
        <v>756</v>
      </c>
      <c r="M92">
        <v>20</v>
      </c>
      <c r="N92">
        <v>6</v>
      </c>
      <c r="O92">
        <v>0.1</v>
      </c>
      <c r="P92">
        <v>0.2</v>
      </c>
      <c r="Q92">
        <v>0.1</v>
      </c>
      <c r="R92">
        <v>11</v>
      </c>
      <c r="S92" s="3">
        <v>16</v>
      </c>
      <c r="T92" s="3">
        <v>1.2</v>
      </c>
      <c r="U92" s="3">
        <v>1</v>
      </c>
      <c r="V92" s="3">
        <v>6724.13793103448</v>
      </c>
      <c r="X92">
        <v>2001</v>
      </c>
      <c r="Y92">
        <v>1</v>
      </c>
      <c r="Z92">
        <v>27</v>
      </c>
      <c r="AA92" vm="1" t="e" cm="1">
        <f ca="1" t="array" ref="AA92">INT(_xlfn._xlws.FILTER($V$61:$V$99,$S$61:$S$99=$Y92)*_xlfn._xlws.FILTER(N$53:N$171,$M$53:$M$171=$Z92))</f>
        <v>#VALUE!</v>
      </c>
      <c r="AB92" vm="1" t="e" cm="1">
        <f ca="1" t="array" ref="AB92">_xlfn._xlws.FILTER(O$53:O$171,$M$53:$M$171=$Z92)</f>
        <v>#VALUE!</v>
      </c>
      <c r="AC92" vm="1" t="e" cm="1">
        <f ca="1" t="array" ref="AC92">_xlfn._xlws.FILTER(P$53:P$171,$M$53:$M$171=$Z92)</f>
        <v>#VALUE!</v>
      </c>
      <c r="AD92" vm="1" t="e" cm="1">
        <f ca="1" t="array" ref="AD92">INT(_xlfn._xlws.FILTER(Q$53:Q$171,$M$53:$M$171=$Z92)*100)</f>
        <v>#VALUE!</v>
      </c>
      <c r="AE92">
        <v>30001</v>
      </c>
      <c r="AF92" t="str">
        <f t="shared" si="18"/>
        <v>item_30001_15</v>
      </c>
      <c r="AG92">
        <v>15</v>
      </c>
    </row>
    <row r="93" spans="1:33">
      <c r="A93" s="1">
        <v>1076232</v>
      </c>
      <c r="D93" s="2" t="s">
        <v>155</v>
      </c>
      <c r="E93" t="s">
        <v>136</v>
      </c>
      <c r="F93" t="s">
        <v>137</v>
      </c>
      <c r="G93" s="1">
        <v>227485</v>
      </c>
      <c r="I93" s="2">
        <v>809</v>
      </c>
      <c r="J93">
        <f t="shared" ref="J93:J96" si="19">I93-5</f>
        <v>804</v>
      </c>
      <c r="M93">
        <v>21</v>
      </c>
      <c r="N93">
        <v>6.25</v>
      </c>
      <c r="O93">
        <v>0.105</v>
      </c>
      <c r="P93">
        <v>0.21</v>
      </c>
      <c r="Q93">
        <v>0.105</v>
      </c>
      <c r="R93">
        <v>13</v>
      </c>
      <c r="S93" s="3">
        <v>17</v>
      </c>
      <c r="T93" s="3">
        <v>1.3</v>
      </c>
      <c r="U93" s="3">
        <v>4</v>
      </c>
      <c r="V93" s="3">
        <v>7601.80995475113</v>
      </c>
      <c r="X93">
        <v>2001</v>
      </c>
      <c r="Y93">
        <v>1</v>
      </c>
      <c r="Z93">
        <v>28</v>
      </c>
      <c r="AA93" vm="1" t="e" cm="1">
        <f ca="1" t="array" ref="AA93">INT(_xlfn._xlws.FILTER($V$61:$V$99,$S$61:$S$99=$Y93)*_xlfn._xlws.FILTER(N$53:N$171,$M$53:$M$171=$Z93))</f>
        <v>#VALUE!</v>
      </c>
      <c r="AB93" vm="1" t="e" cm="1">
        <f ca="1" t="array" ref="AB93">_xlfn._xlws.FILTER(O$53:O$171,$M$53:$M$171=$Z93)</f>
        <v>#VALUE!</v>
      </c>
      <c r="AC93" vm="1" t="e" cm="1">
        <f ca="1" t="array" ref="AC93">_xlfn._xlws.FILTER(P$53:P$171,$M$53:$M$171=$Z93)</f>
        <v>#VALUE!</v>
      </c>
      <c r="AD93" vm="1" t="e" cm="1">
        <f ca="1" t="array" ref="AD93">INT(_xlfn._xlws.FILTER(Q$53:Q$171,$M$53:$M$171=$Z93)*100)</f>
        <v>#VALUE!</v>
      </c>
      <c r="AE93">
        <v>30001</v>
      </c>
      <c r="AF93" t="str">
        <f t="shared" si="18"/>
        <v>item_30001_15</v>
      </c>
      <c r="AG93">
        <v>15</v>
      </c>
    </row>
    <row r="94" spans="1:33">
      <c r="A94" s="1">
        <v>1093637</v>
      </c>
      <c r="D94" s="2" t="s">
        <v>155</v>
      </c>
      <c r="E94" t="s">
        <v>136</v>
      </c>
      <c r="F94" t="s">
        <v>137</v>
      </c>
      <c r="G94" s="1">
        <v>237902</v>
      </c>
      <c r="I94" s="2">
        <v>809</v>
      </c>
      <c r="J94">
        <f t="shared" si="19"/>
        <v>804</v>
      </c>
      <c r="M94">
        <v>21</v>
      </c>
      <c r="N94">
        <v>6.25</v>
      </c>
      <c r="O94">
        <v>0.105</v>
      </c>
      <c r="P94">
        <v>0.21</v>
      </c>
      <c r="Q94">
        <v>0.105</v>
      </c>
      <c r="R94">
        <v>13</v>
      </c>
      <c r="S94" s="3">
        <v>17</v>
      </c>
      <c r="T94" s="3">
        <v>1.3</v>
      </c>
      <c r="U94" s="3">
        <v>4</v>
      </c>
      <c r="V94" s="3">
        <v>7601.80995475113</v>
      </c>
      <c r="X94">
        <v>2001</v>
      </c>
      <c r="Y94">
        <v>1</v>
      </c>
      <c r="Z94">
        <v>28</v>
      </c>
      <c r="AA94" vm="1" t="e" cm="1">
        <f ca="1" t="array" ref="AA94">INT(_xlfn._xlws.FILTER($V$61:$V$99,$S$61:$S$99=$Y94)*_xlfn._xlws.FILTER(N$53:N$171,$M$53:$M$171=$Z94))</f>
        <v>#VALUE!</v>
      </c>
      <c r="AB94" vm="1" t="e" cm="1">
        <f ca="1" t="array" ref="AB94">_xlfn._xlws.FILTER(O$53:O$171,$M$53:$M$171=$Z94)</f>
        <v>#VALUE!</v>
      </c>
      <c r="AC94" vm="1" t="e" cm="1">
        <f ca="1" t="array" ref="AC94">_xlfn._xlws.FILTER(P$53:P$171,$M$53:$M$171=$Z94)</f>
        <v>#VALUE!</v>
      </c>
      <c r="AD94" vm="1" t="e" cm="1">
        <f ca="1" t="array" ref="AD94">INT(_xlfn._xlws.FILTER(Q$53:Q$171,$M$53:$M$171=$Z94)*100)</f>
        <v>#VALUE!</v>
      </c>
      <c r="AE94">
        <v>30001</v>
      </c>
      <c r="AF94" t="str">
        <f t="shared" si="18"/>
        <v>item_30001_15</v>
      </c>
      <c r="AG94">
        <v>15</v>
      </c>
    </row>
    <row r="95" spans="1:33">
      <c r="A95" s="1">
        <v>1111134</v>
      </c>
      <c r="D95" s="2" t="s">
        <v>155</v>
      </c>
      <c r="E95" t="s">
        <v>136</v>
      </c>
      <c r="F95" t="s">
        <v>137</v>
      </c>
      <c r="G95" s="1">
        <v>248476</v>
      </c>
      <c r="I95" s="2">
        <v>857</v>
      </c>
      <c r="J95">
        <f t="shared" si="19"/>
        <v>852</v>
      </c>
      <c r="M95">
        <v>22</v>
      </c>
      <c r="N95">
        <v>6.5</v>
      </c>
      <c r="O95">
        <v>0.11</v>
      </c>
      <c r="P95">
        <v>0.22</v>
      </c>
      <c r="Q95">
        <v>0.11</v>
      </c>
      <c r="R95">
        <v>13</v>
      </c>
      <c r="S95" s="3">
        <v>18</v>
      </c>
      <c r="T95" s="3">
        <v>1.5</v>
      </c>
      <c r="U95" s="3">
        <v>1</v>
      </c>
      <c r="V95" s="3">
        <v>20705.8823529412</v>
      </c>
      <c r="X95">
        <v>2001</v>
      </c>
      <c r="Y95">
        <v>1</v>
      </c>
      <c r="Z95">
        <v>29</v>
      </c>
      <c r="AA95" vm="1" t="e" cm="1">
        <f ca="1" t="array" ref="AA95">INT(_xlfn._xlws.FILTER($V$61:$V$99,$S$61:$S$99=$Y95)*_xlfn._xlws.FILTER(N$53:N$171,$M$53:$M$171=$Z95))</f>
        <v>#VALUE!</v>
      </c>
      <c r="AB95" vm="1" t="e" cm="1">
        <f ca="1" t="array" ref="AB95">_xlfn._xlws.FILTER(O$53:O$171,$M$53:$M$171=$Z95)</f>
        <v>#VALUE!</v>
      </c>
      <c r="AC95" vm="1" t="e" cm="1">
        <f ca="1" t="array" ref="AC95">_xlfn._xlws.FILTER(P$53:P$171,$M$53:$M$171=$Z95)</f>
        <v>#VALUE!</v>
      </c>
      <c r="AD95" vm="1" t="e" cm="1">
        <f ca="1" t="array" ref="AD95">INT(_xlfn._xlws.FILTER(Q$53:Q$171,$M$53:$M$171=$Z95)*100)</f>
        <v>#VALUE!</v>
      </c>
      <c r="AE95">
        <v>30001</v>
      </c>
      <c r="AF95" t="str">
        <f t="shared" ref="AF95:AF98" si="20">"item_"&amp;AE95&amp;"_"&amp;AG95</f>
        <v>item_30001_15</v>
      </c>
      <c r="AG95">
        <v>15</v>
      </c>
    </row>
    <row r="96" spans="1:33">
      <c r="A96" s="1">
        <v>1128725</v>
      </c>
      <c r="D96" s="2" t="s">
        <v>156</v>
      </c>
      <c r="E96" t="s">
        <v>136</v>
      </c>
      <c r="F96" t="s">
        <v>137</v>
      </c>
      <c r="G96" s="1">
        <v>259200</v>
      </c>
      <c r="I96" s="2">
        <v>857</v>
      </c>
      <c r="J96">
        <f t="shared" si="19"/>
        <v>852</v>
      </c>
      <c r="M96">
        <v>22</v>
      </c>
      <c r="N96">
        <v>6.5</v>
      </c>
      <c r="O96">
        <v>0.11</v>
      </c>
      <c r="P96">
        <v>0.22</v>
      </c>
      <c r="Q96">
        <v>0.11</v>
      </c>
      <c r="R96">
        <v>13</v>
      </c>
      <c r="S96" s="3">
        <v>18</v>
      </c>
      <c r="T96" s="3">
        <v>1.5</v>
      </c>
      <c r="U96" s="3">
        <v>1</v>
      </c>
      <c r="V96" s="3">
        <v>20705.8823529412</v>
      </c>
      <c r="X96">
        <v>2001</v>
      </c>
      <c r="Y96">
        <v>1</v>
      </c>
      <c r="Z96">
        <v>29</v>
      </c>
      <c r="AA96" vm="1" t="e" cm="1">
        <f ca="1" t="array" ref="AA96">INT(_xlfn._xlws.FILTER($V$61:$V$99,$S$61:$S$99=$Y96)*_xlfn._xlws.FILTER(N$53:N$171,$M$53:$M$171=$Z96))</f>
        <v>#VALUE!</v>
      </c>
      <c r="AB96" vm="1" t="e" cm="1">
        <f ca="1" t="array" ref="AB96">_xlfn._xlws.FILTER(O$53:O$171,$M$53:$M$171=$Z96)</f>
        <v>#VALUE!</v>
      </c>
      <c r="AC96" vm="1" t="e" cm="1">
        <f ca="1" t="array" ref="AC96">_xlfn._xlws.FILTER(P$53:P$171,$M$53:$M$171=$Z96)</f>
        <v>#VALUE!</v>
      </c>
      <c r="AD96" vm="1" t="e" cm="1">
        <f ca="1" t="array" ref="AD96">INT(_xlfn._xlws.FILTER(Q$53:Q$171,$M$53:$M$171=$Z96)*100)</f>
        <v>#VALUE!</v>
      </c>
      <c r="AE96">
        <v>30001</v>
      </c>
      <c r="AF96" t="str">
        <f t="shared" si="20"/>
        <v>item_30001_15</v>
      </c>
      <c r="AG96">
        <v>15</v>
      </c>
    </row>
    <row r="97" spans="1:33">
      <c r="A97" s="1">
        <v>1146407</v>
      </c>
      <c r="D97" s="2" t="s">
        <v>156</v>
      </c>
      <c r="E97" t="s">
        <v>136</v>
      </c>
      <c r="F97" t="s">
        <v>137</v>
      </c>
      <c r="G97" s="1">
        <v>270074</v>
      </c>
      <c r="I97" s="2">
        <v>906</v>
      </c>
      <c r="J97">
        <f t="shared" ref="J97:J100" si="21">I97-5</f>
        <v>901</v>
      </c>
      <c r="M97">
        <v>23</v>
      </c>
      <c r="N97">
        <v>6.75</v>
      </c>
      <c r="O97">
        <v>0.115</v>
      </c>
      <c r="P97">
        <v>0.23</v>
      </c>
      <c r="Q97">
        <v>0.115</v>
      </c>
      <c r="R97">
        <v>13</v>
      </c>
      <c r="S97" s="3">
        <v>19</v>
      </c>
      <c r="T97" s="3">
        <v>1</v>
      </c>
      <c r="U97" s="3">
        <v>4</v>
      </c>
      <c r="V97" s="3">
        <v>8941.17647058824</v>
      </c>
      <c r="X97">
        <v>2001</v>
      </c>
      <c r="Y97">
        <v>1</v>
      </c>
      <c r="Z97">
        <v>30</v>
      </c>
      <c r="AA97" vm="1" t="e" cm="1">
        <f ca="1" t="array" ref="AA97">INT(_xlfn._xlws.FILTER($V$61:$V$99,$S$61:$S$99=$Y97)*_xlfn._xlws.FILTER(N$53:N$171,$M$53:$M$171=$Z97))</f>
        <v>#VALUE!</v>
      </c>
      <c r="AB97" vm="1" t="e" cm="1">
        <f ca="1" t="array" ref="AB97">_xlfn._xlws.FILTER(O$53:O$171,$M$53:$M$171=$Z97)</f>
        <v>#VALUE!</v>
      </c>
      <c r="AC97" vm="1" t="e" cm="1">
        <f ca="1" t="array" ref="AC97">_xlfn._xlws.FILTER(P$53:P$171,$M$53:$M$171=$Z97)</f>
        <v>#VALUE!</v>
      </c>
      <c r="AD97" vm="1" t="e" cm="1">
        <f ca="1" t="array" ref="AD97">INT(_xlfn._xlws.FILTER(Q$53:Q$171,$M$53:$M$171=$Z97)*100)</f>
        <v>#VALUE!</v>
      </c>
      <c r="AE97">
        <v>30001</v>
      </c>
      <c r="AF97" t="str">
        <f t="shared" si="20"/>
        <v>item_30001_15</v>
      </c>
      <c r="AG97">
        <v>15</v>
      </c>
    </row>
    <row r="98" spans="1:33">
      <c r="A98" s="1">
        <v>1164181</v>
      </c>
      <c r="D98" s="2" t="s">
        <v>156</v>
      </c>
      <c r="E98" t="s">
        <v>136</v>
      </c>
      <c r="F98" t="s">
        <v>137</v>
      </c>
      <c r="G98" s="1">
        <v>281098</v>
      </c>
      <c r="I98" s="2">
        <v>906</v>
      </c>
      <c r="J98">
        <f t="shared" si="21"/>
        <v>901</v>
      </c>
      <c r="M98">
        <v>23</v>
      </c>
      <c r="N98">
        <v>6.75</v>
      </c>
      <c r="O98">
        <v>0.115</v>
      </c>
      <c r="P98">
        <v>0.23</v>
      </c>
      <c r="Q98">
        <v>0.115</v>
      </c>
      <c r="R98">
        <v>13</v>
      </c>
      <c r="S98" s="3">
        <v>19</v>
      </c>
      <c r="T98" s="3">
        <v>1</v>
      </c>
      <c r="U98" s="3">
        <v>4</v>
      </c>
      <c r="V98" s="3">
        <v>8941.17647058824</v>
      </c>
      <c r="X98">
        <v>2001</v>
      </c>
      <c r="Y98">
        <v>1</v>
      </c>
      <c r="Z98">
        <v>30</v>
      </c>
      <c r="AA98" vm="1" t="e" cm="1">
        <f ca="1" t="array" ref="AA98">INT(_xlfn._xlws.FILTER($V$61:$V$99,$S$61:$S$99=$Y98)*_xlfn._xlws.FILTER(N$53:N$171,$M$53:$M$171=$Z98))</f>
        <v>#VALUE!</v>
      </c>
      <c r="AB98" vm="1" t="e" cm="1">
        <f ca="1" t="array" ref="AB98">_xlfn._xlws.FILTER(O$53:O$171,$M$53:$M$171=$Z98)</f>
        <v>#VALUE!</v>
      </c>
      <c r="AC98" vm="1" t="e" cm="1">
        <f ca="1" t="array" ref="AC98">_xlfn._xlws.FILTER(P$53:P$171,$M$53:$M$171=$Z98)</f>
        <v>#VALUE!</v>
      </c>
      <c r="AD98" vm="1" t="e" cm="1">
        <f ca="1" t="array" ref="AD98">INT(_xlfn._xlws.FILTER(Q$53:Q$171,$M$53:$M$171=$Z98)*100)</f>
        <v>#VALUE!</v>
      </c>
      <c r="AE98">
        <v>30001</v>
      </c>
      <c r="AF98" t="str">
        <f t="shared" si="20"/>
        <v>item_30001_15</v>
      </c>
      <c r="AG98">
        <v>15</v>
      </c>
    </row>
    <row r="99" spans="1:33">
      <c r="A99" s="1">
        <v>1182046</v>
      </c>
      <c r="D99" s="2" t="s">
        <v>156</v>
      </c>
      <c r="E99" t="s">
        <v>136</v>
      </c>
      <c r="F99" t="s">
        <v>137</v>
      </c>
      <c r="G99" s="1">
        <v>292266</v>
      </c>
      <c r="I99" s="2">
        <v>956</v>
      </c>
      <c r="J99">
        <f t="shared" si="21"/>
        <v>951</v>
      </c>
      <c r="M99">
        <v>24</v>
      </c>
      <c r="N99">
        <v>7</v>
      </c>
      <c r="O99">
        <v>0.12</v>
      </c>
      <c r="P99">
        <v>0.24</v>
      </c>
      <c r="Q99">
        <v>0.12</v>
      </c>
      <c r="R99">
        <v>13</v>
      </c>
      <c r="S99" s="3">
        <v>20</v>
      </c>
      <c r="T99" s="3">
        <v>2</v>
      </c>
      <c r="U99" s="3">
        <v>1</v>
      </c>
      <c r="V99" s="3">
        <v>12647.0588235294</v>
      </c>
      <c r="X99">
        <v>2001</v>
      </c>
      <c r="Y99">
        <v>1</v>
      </c>
      <c r="Z99">
        <v>31</v>
      </c>
      <c r="AA99" vm="1" t="e" cm="1">
        <f ca="1" t="array" ref="AA99">INT(_xlfn._xlws.FILTER($V$61:$V$99,$S$61:$S$99=$Y99)*_xlfn._xlws.FILTER(N$53:N$171,$M$53:$M$171=$Z99))</f>
        <v>#VALUE!</v>
      </c>
      <c r="AB99" vm="1" t="e" cm="1">
        <f ca="1" t="array" ref="AB99">_xlfn._xlws.FILTER(O$53:O$171,$M$53:$M$171=$Z99)</f>
        <v>#VALUE!</v>
      </c>
      <c r="AC99" vm="1" t="e" cm="1">
        <f ca="1" t="array" ref="AC99">_xlfn._xlws.FILTER(P$53:P$171,$M$53:$M$171=$Z99)</f>
        <v>#VALUE!</v>
      </c>
      <c r="AD99" vm="1" t="e" cm="1">
        <f ca="1" t="array" ref="AD99">INT(_xlfn._xlws.FILTER(Q$53:Q$171,$M$53:$M$171=$Z99)*100)</f>
        <v>#VALUE!</v>
      </c>
      <c r="AE99">
        <v>30001</v>
      </c>
      <c r="AF99" t="str">
        <f t="shared" ref="AF99:AF102" si="22">"item_"&amp;AE99&amp;"_"&amp;AG99</f>
        <v>item_30001_17</v>
      </c>
      <c r="AG99">
        <v>17</v>
      </c>
    </row>
    <row r="100" spans="1:33">
      <c r="A100" s="1">
        <v>1200000</v>
      </c>
      <c r="D100" s="2" t="s">
        <v>156</v>
      </c>
      <c r="E100" t="s">
        <v>136</v>
      </c>
      <c r="F100" t="s">
        <v>137</v>
      </c>
      <c r="G100" s="1">
        <v>303578</v>
      </c>
      <c r="I100" s="2">
        <v>956</v>
      </c>
      <c r="J100">
        <f t="shared" si="21"/>
        <v>951</v>
      </c>
      <c r="M100">
        <v>24</v>
      </c>
      <c r="N100">
        <v>7</v>
      </c>
      <c r="O100">
        <v>0.12</v>
      </c>
      <c r="P100">
        <v>0.24</v>
      </c>
      <c r="Q100">
        <v>0.12</v>
      </c>
      <c r="R100">
        <v>13</v>
      </c>
      <c r="S100" s="3">
        <v>20</v>
      </c>
      <c r="T100" s="3">
        <v>2</v>
      </c>
      <c r="U100" s="3">
        <v>1</v>
      </c>
      <c r="V100" s="3">
        <v>12647.0588235294</v>
      </c>
      <c r="X100">
        <v>2001</v>
      </c>
      <c r="Y100">
        <v>1</v>
      </c>
      <c r="Z100">
        <v>31</v>
      </c>
      <c r="AA100" vm="1" t="e" cm="1">
        <f ca="1" t="array" ref="AA100">INT(_xlfn._xlws.FILTER($V$61:$V$99,$S$61:$S$99=$Y100)*_xlfn._xlws.FILTER(N$53:N$171,$M$53:$M$171=$Z100))</f>
        <v>#VALUE!</v>
      </c>
      <c r="AB100" vm="1" t="e" cm="1">
        <f ca="1" t="array" ref="AB100">_xlfn._xlws.FILTER(O$53:O$171,$M$53:$M$171=$Z100)</f>
        <v>#VALUE!</v>
      </c>
      <c r="AC100" vm="1" t="e" cm="1">
        <f ca="1" t="array" ref="AC100">_xlfn._xlws.FILTER(P$53:P$171,$M$53:$M$171=$Z100)</f>
        <v>#VALUE!</v>
      </c>
      <c r="AD100" vm="1" t="e" cm="1">
        <f ca="1" t="array" ref="AD100">INT(_xlfn._xlws.FILTER(Q$53:Q$171,$M$53:$M$171=$Z100)*100)</f>
        <v>#VALUE!</v>
      </c>
      <c r="AE100">
        <v>30001</v>
      </c>
      <c r="AF100" t="str">
        <f t="shared" si="22"/>
        <v>item_30001_17</v>
      </c>
      <c r="AG100">
        <v>17</v>
      </c>
    </row>
    <row r="101" spans="1:33">
      <c r="A101" s="1"/>
      <c r="D101" s="2" t="s">
        <v>157</v>
      </c>
      <c r="E101" t="s">
        <v>136</v>
      </c>
      <c r="F101" t="s">
        <v>137</v>
      </c>
      <c r="G101" s="1">
        <v>315034</v>
      </c>
      <c r="I101" s="2">
        <v>1006</v>
      </c>
      <c r="J101">
        <f t="shared" ref="J101:J104" si="23">I101-5</f>
        <v>1001</v>
      </c>
      <c r="M101">
        <v>25</v>
      </c>
      <c r="N101">
        <v>7.25</v>
      </c>
      <c r="O101">
        <v>0.125</v>
      </c>
      <c r="P101">
        <v>0.25</v>
      </c>
      <c r="Q101">
        <v>0.125</v>
      </c>
      <c r="R101">
        <v>13</v>
      </c>
      <c r="S101" s="3"/>
      <c r="T101" s="3"/>
      <c r="U101" s="3"/>
      <c r="V101" s="3"/>
      <c r="X101">
        <v>2001</v>
      </c>
      <c r="Y101">
        <v>1</v>
      </c>
      <c r="Z101">
        <v>32</v>
      </c>
      <c r="AA101" vm="1" t="e" cm="1">
        <f ca="1" t="array" ref="AA101">INT(_xlfn._xlws.FILTER($V$61:$V$99,$S$61:$S$99=$Y101)*_xlfn._xlws.FILTER(N$53:N$171,$M$53:$M$171=$Z101))</f>
        <v>#VALUE!</v>
      </c>
      <c r="AB101" vm="1" t="e" cm="1">
        <f ca="1" t="array" ref="AB101">_xlfn._xlws.FILTER(O$53:O$171,$M$53:$M$171=$Z101)</f>
        <v>#VALUE!</v>
      </c>
      <c r="AC101" vm="1" t="e" cm="1">
        <f ca="1" t="array" ref="AC101">_xlfn._xlws.FILTER(P$53:P$171,$M$53:$M$171=$Z101)</f>
        <v>#VALUE!</v>
      </c>
      <c r="AD101" vm="1" t="e" cm="1">
        <f ca="1" t="array" ref="AD101">INT(_xlfn._xlws.FILTER(Q$53:Q$171,$M$53:$M$171=$Z101)*100)</f>
        <v>#VALUE!</v>
      </c>
      <c r="AE101">
        <v>30001</v>
      </c>
      <c r="AF101" t="str">
        <f t="shared" si="22"/>
        <v>item_30001_17</v>
      </c>
      <c r="AG101">
        <v>17</v>
      </c>
    </row>
    <row r="102" spans="1:33">
      <c r="A102" s="1"/>
      <c r="D102" s="2" t="s">
        <v>157</v>
      </c>
      <c r="E102" t="s">
        <v>136</v>
      </c>
      <c r="F102" t="s">
        <v>137</v>
      </c>
      <c r="G102" s="1">
        <v>326629</v>
      </c>
      <c r="I102" s="2">
        <v>1006</v>
      </c>
      <c r="J102">
        <f t="shared" si="23"/>
        <v>1001</v>
      </c>
      <c r="M102">
        <v>25</v>
      </c>
      <c r="N102">
        <v>7.25</v>
      </c>
      <c r="O102">
        <v>0.125</v>
      </c>
      <c r="P102">
        <v>0.25</v>
      </c>
      <c r="Q102">
        <v>0.125</v>
      </c>
      <c r="R102">
        <v>13</v>
      </c>
      <c r="S102" s="3"/>
      <c r="T102" s="3"/>
      <c r="U102" s="3"/>
      <c r="V102" s="3"/>
      <c r="X102">
        <v>2001</v>
      </c>
      <c r="Y102">
        <v>1</v>
      </c>
      <c r="Z102">
        <v>32</v>
      </c>
      <c r="AA102" vm="1" t="e" cm="1">
        <f ca="1" t="array" ref="AA102">INT(_xlfn._xlws.FILTER($V$61:$V$99,$S$61:$S$99=$Y102)*_xlfn._xlws.FILTER(N$53:N$171,$M$53:$M$171=$Z102))</f>
        <v>#VALUE!</v>
      </c>
      <c r="AB102" vm="1" t="e" cm="1">
        <f ca="1" t="array" ref="AB102">_xlfn._xlws.FILTER(O$53:O$171,$M$53:$M$171=$Z102)</f>
        <v>#VALUE!</v>
      </c>
      <c r="AC102" vm="1" t="e" cm="1">
        <f ca="1" t="array" ref="AC102">_xlfn._xlws.FILTER(P$53:P$171,$M$53:$M$171=$Z102)</f>
        <v>#VALUE!</v>
      </c>
      <c r="AD102" vm="1" t="e" cm="1">
        <f ca="1" t="array" ref="AD102">INT(_xlfn._xlws.FILTER(Q$53:Q$171,$M$53:$M$171=$Z102)*100)</f>
        <v>#VALUE!</v>
      </c>
      <c r="AE102">
        <v>30001</v>
      </c>
      <c r="AF102" t="str">
        <f t="shared" si="22"/>
        <v>item_30001_17</v>
      </c>
      <c r="AG102">
        <v>17</v>
      </c>
    </row>
    <row r="103" spans="1:33">
      <c r="A103" s="1"/>
      <c r="D103" s="2" t="s">
        <v>157</v>
      </c>
      <c r="E103" t="s">
        <v>136</v>
      </c>
      <c r="F103" t="s">
        <v>137</v>
      </c>
      <c r="G103" s="1">
        <v>338364</v>
      </c>
      <c r="I103" s="2">
        <v>1058</v>
      </c>
      <c r="J103">
        <f t="shared" si="23"/>
        <v>1053</v>
      </c>
      <c r="M103">
        <v>26</v>
      </c>
      <c r="N103">
        <v>7.5</v>
      </c>
      <c r="O103">
        <v>0.13</v>
      </c>
      <c r="P103">
        <v>0.26</v>
      </c>
      <c r="Q103">
        <v>0.13</v>
      </c>
      <c r="R103">
        <v>15</v>
      </c>
      <c r="X103">
        <v>2001</v>
      </c>
      <c r="Y103">
        <v>1</v>
      </c>
      <c r="Z103">
        <v>33</v>
      </c>
      <c r="AA103" vm="1" t="e" cm="1">
        <f ca="1" t="array" ref="AA103">INT(_xlfn._xlws.FILTER($V$61:$V$99,$S$61:$S$99=$Y103)*_xlfn._xlws.FILTER(N$53:N$171,$M$53:$M$171=$Z103))</f>
        <v>#VALUE!</v>
      </c>
      <c r="AB103" vm="1" t="e" cm="1">
        <f ca="1" t="array" ref="AB103">_xlfn._xlws.FILTER(O$53:O$171,$M$53:$M$171=$Z103)</f>
        <v>#VALUE!</v>
      </c>
      <c r="AC103" vm="1" t="e" cm="1">
        <f ca="1" t="array" ref="AC103">_xlfn._xlws.FILTER(P$53:P$171,$M$53:$M$171=$Z103)</f>
        <v>#VALUE!</v>
      </c>
      <c r="AD103" vm="1" t="e" cm="1">
        <f ca="1" t="array" ref="AD103">INT(_xlfn._xlws.FILTER(Q$53:Q$171,$M$53:$M$171=$Z103)*100)</f>
        <v>#VALUE!</v>
      </c>
      <c r="AE103">
        <v>30001</v>
      </c>
      <c r="AF103" t="str">
        <f t="shared" ref="AF103:AF106" si="24">"item_"&amp;AE103&amp;"_"&amp;AG103</f>
        <v>item_30001_17</v>
      </c>
      <c r="AG103">
        <v>17</v>
      </c>
    </row>
    <row r="104" spans="1:33">
      <c r="A104" s="1"/>
      <c r="D104" s="2" t="s">
        <v>157</v>
      </c>
      <c r="E104" t="s">
        <v>136</v>
      </c>
      <c r="F104" t="s">
        <v>137</v>
      </c>
      <c r="G104" s="1">
        <v>350236</v>
      </c>
      <c r="I104" s="2">
        <v>1058</v>
      </c>
      <c r="J104">
        <f t="shared" si="23"/>
        <v>1053</v>
      </c>
      <c r="M104">
        <v>26</v>
      </c>
      <c r="N104">
        <v>7.5</v>
      </c>
      <c r="O104">
        <v>0.13</v>
      </c>
      <c r="P104">
        <v>0.26</v>
      </c>
      <c r="Q104">
        <v>0.13</v>
      </c>
      <c r="R104">
        <v>15</v>
      </c>
      <c r="X104">
        <v>2001</v>
      </c>
      <c r="Y104">
        <v>1</v>
      </c>
      <c r="Z104">
        <v>33</v>
      </c>
      <c r="AA104" vm="1" t="e" cm="1">
        <f ca="1" t="array" ref="AA104">INT(_xlfn._xlws.FILTER($V$61:$V$99,$S$61:$S$99=$Y104)*_xlfn._xlws.FILTER(N$53:N$171,$M$53:$M$171=$Z104))</f>
        <v>#VALUE!</v>
      </c>
      <c r="AB104" vm="1" t="e" cm="1">
        <f ca="1" t="array" ref="AB104">_xlfn._xlws.FILTER(O$53:O$171,$M$53:$M$171=$Z104)</f>
        <v>#VALUE!</v>
      </c>
      <c r="AC104" vm="1" t="e" cm="1">
        <f ca="1" t="array" ref="AC104">_xlfn._xlws.FILTER(P$53:P$171,$M$53:$M$171=$Z104)</f>
        <v>#VALUE!</v>
      </c>
      <c r="AD104" vm="1" t="e" cm="1">
        <f ca="1" t="array" ref="AD104">INT(_xlfn._xlws.FILTER(Q$53:Q$171,$M$53:$M$171=$Z104)*100)</f>
        <v>#VALUE!</v>
      </c>
      <c r="AE104">
        <v>30001</v>
      </c>
      <c r="AF104" t="str">
        <f t="shared" si="24"/>
        <v>item_30001_17</v>
      </c>
      <c r="AG104">
        <v>17</v>
      </c>
    </row>
    <row r="105" spans="1:33">
      <c r="A105" s="1"/>
      <c r="D105" s="2" t="s">
        <v>157</v>
      </c>
      <c r="E105" t="s">
        <v>136</v>
      </c>
      <c r="F105" t="s">
        <v>137</v>
      </c>
      <c r="G105" s="1">
        <v>362243</v>
      </c>
      <c r="I105" s="2">
        <v>1110</v>
      </c>
      <c r="J105">
        <f t="shared" ref="J105:J108" si="25">I105-5</f>
        <v>1105</v>
      </c>
      <c r="M105">
        <v>27</v>
      </c>
      <c r="N105">
        <v>7.75</v>
      </c>
      <c r="O105">
        <v>0.135</v>
      </c>
      <c r="P105">
        <v>0.27</v>
      </c>
      <c r="Q105">
        <v>0.135</v>
      </c>
      <c r="R105">
        <v>15</v>
      </c>
      <c r="X105">
        <v>2001</v>
      </c>
      <c r="Y105">
        <v>1</v>
      </c>
      <c r="Z105">
        <v>34</v>
      </c>
      <c r="AA105" vm="1" t="e" cm="1">
        <f ca="1" t="array" ref="AA105">INT(_xlfn._xlws.FILTER($V$61:$V$99,$S$61:$S$99=$Y105)*_xlfn._xlws.FILTER(N$53:N$171,$M$53:$M$171=$Z105))</f>
        <v>#VALUE!</v>
      </c>
      <c r="AB105" vm="1" t="e" cm="1">
        <f ca="1" t="array" ref="AB105">_xlfn._xlws.FILTER(O$53:O$171,$M$53:$M$171=$Z105)</f>
        <v>#VALUE!</v>
      </c>
      <c r="AC105" vm="1" t="e" cm="1">
        <f ca="1" t="array" ref="AC105">_xlfn._xlws.FILTER(P$53:P$171,$M$53:$M$171=$Z105)</f>
        <v>#VALUE!</v>
      </c>
      <c r="AD105" vm="1" t="e" cm="1">
        <f ca="1" t="array" ref="AD105">INT(_xlfn._xlws.FILTER(Q$53:Q$171,$M$53:$M$171=$Z105)*100)</f>
        <v>#VALUE!</v>
      </c>
      <c r="AE105">
        <v>30001</v>
      </c>
      <c r="AF105" t="str">
        <f t="shared" si="24"/>
        <v>item_30001_17</v>
      </c>
      <c r="AG105">
        <v>17</v>
      </c>
    </row>
    <row r="106" spans="1:33">
      <c r="A106" s="1"/>
      <c r="D106" s="2" t="s">
        <v>158</v>
      </c>
      <c r="E106" t="s">
        <v>136</v>
      </c>
      <c r="F106" t="s">
        <v>137</v>
      </c>
      <c r="G106" s="1">
        <v>374384</v>
      </c>
      <c r="I106" s="2">
        <v>1110</v>
      </c>
      <c r="J106">
        <f t="shared" si="25"/>
        <v>1105</v>
      </c>
      <c r="M106">
        <v>27</v>
      </c>
      <c r="N106">
        <v>7.75</v>
      </c>
      <c r="O106">
        <v>0.135</v>
      </c>
      <c r="P106">
        <v>0.27</v>
      </c>
      <c r="Q106">
        <v>0.135</v>
      </c>
      <c r="R106">
        <v>15</v>
      </c>
      <c r="X106">
        <v>2001</v>
      </c>
      <c r="Y106">
        <v>1</v>
      </c>
      <c r="Z106">
        <v>34</v>
      </c>
      <c r="AA106" vm="1" t="e" cm="1">
        <f ca="1" t="array" ref="AA106">INT(_xlfn._xlws.FILTER($V$61:$V$99,$S$61:$S$99=$Y106)*_xlfn._xlws.FILTER(N$53:N$171,$M$53:$M$171=$Z106))</f>
        <v>#VALUE!</v>
      </c>
      <c r="AB106" vm="1" t="e" cm="1">
        <f ca="1" t="array" ref="AB106">_xlfn._xlws.FILTER(O$53:O$171,$M$53:$M$171=$Z106)</f>
        <v>#VALUE!</v>
      </c>
      <c r="AC106" vm="1" t="e" cm="1">
        <f ca="1" t="array" ref="AC106">_xlfn._xlws.FILTER(P$53:P$171,$M$53:$M$171=$Z106)</f>
        <v>#VALUE!</v>
      </c>
      <c r="AD106" vm="1" t="e" cm="1">
        <f ca="1" t="array" ref="AD106">INT(_xlfn._xlws.FILTER(Q$53:Q$171,$M$53:$M$171=$Z106)*100)</f>
        <v>#VALUE!</v>
      </c>
      <c r="AE106">
        <v>30001</v>
      </c>
      <c r="AF106" t="str">
        <f t="shared" si="24"/>
        <v>item_30001_17</v>
      </c>
      <c r="AG106">
        <v>17</v>
      </c>
    </row>
    <row r="107" spans="1:33">
      <c r="A107" s="1"/>
      <c r="D107" s="2" t="s">
        <v>158</v>
      </c>
      <c r="E107" t="s">
        <v>136</v>
      </c>
      <c r="F107" t="s">
        <v>137</v>
      </c>
      <c r="G107" s="1">
        <v>386659</v>
      </c>
      <c r="I107" s="2">
        <v>1162</v>
      </c>
      <c r="J107">
        <f t="shared" si="25"/>
        <v>1157</v>
      </c>
      <c r="M107">
        <v>28</v>
      </c>
      <c r="N107">
        <v>8</v>
      </c>
      <c r="O107">
        <v>0.14</v>
      </c>
      <c r="P107">
        <v>0.28</v>
      </c>
      <c r="Q107">
        <v>0.14</v>
      </c>
      <c r="R107">
        <v>15</v>
      </c>
      <c r="X107">
        <v>2001</v>
      </c>
      <c r="Y107">
        <v>1</v>
      </c>
      <c r="Z107">
        <v>35</v>
      </c>
      <c r="AA107" vm="1" t="e" cm="1">
        <f ca="1" t="array" ref="AA107">INT(_xlfn._xlws.FILTER($V$61:$V$99,$S$61:$S$99=$Y107)*_xlfn._xlws.FILTER(N$53:N$171,$M$53:$M$171=$Z107))</f>
        <v>#VALUE!</v>
      </c>
      <c r="AB107" vm="1" t="e" cm="1">
        <f ca="1" t="array" ref="AB107">_xlfn._xlws.FILTER(O$53:O$171,$M$53:$M$171=$Z107)</f>
        <v>#VALUE!</v>
      </c>
      <c r="AC107" vm="1" t="e" cm="1">
        <f ca="1" t="array" ref="AC107">_xlfn._xlws.FILTER(P$53:P$171,$M$53:$M$171=$Z107)</f>
        <v>#VALUE!</v>
      </c>
      <c r="AD107" vm="1" t="e" cm="1">
        <f ca="1" t="array" ref="AD107">INT(_xlfn._xlws.FILTER(Q$53:Q$171,$M$53:$M$171=$Z107)*100)</f>
        <v>#VALUE!</v>
      </c>
      <c r="AE107">
        <v>30001</v>
      </c>
      <c r="AF107" t="str">
        <f t="shared" ref="AF107:AF110" si="26">"item_"&amp;AE107&amp;"_"&amp;AG107</f>
        <v>item_30001_17</v>
      </c>
      <c r="AG107">
        <v>17</v>
      </c>
    </row>
    <row r="108" spans="1:33">
      <c r="A108" s="1"/>
      <c r="D108" s="2" t="s">
        <v>158</v>
      </c>
      <c r="E108" t="s">
        <v>136</v>
      </c>
      <c r="F108" t="s">
        <v>137</v>
      </c>
      <c r="G108" s="1">
        <v>399065</v>
      </c>
      <c r="I108" s="2">
        <v>1162</v>
      </c>
      <c r="J108">
        <f t="shared" si="25"/>
        <v>1157</v>
      </c>
      <c r="M108">
        <v>28</v>
      </c>
      <c r="N108">
        <v>8</v>
      </c>
      <c r="O108">
        <v>0.14</v>
      </c>
      <c r="P108">
        <v>0.28</v>
      </c>
      <c r="Q108">
        <v>0.14</v>
      </c>
      <c r="R108">
        <v>15</v>
      </c>
      <c r="X108">
        <v>2001</v>
      </c>
      <c r="Y108">
        <v>1</v>
      </c>
      <c r="Z108">
        <v>35</v>
      </c>
      <c r="AA108" vm="1" t="e" cm="1">
        <f ca="1" t="array" ref="AA108">INT(_xlfn._xlws.FILTER($V$61:$V$99,$S$61:$S$99=$Y108)*_xlfn._xlws.FILTER(N$53:N$171,$M$53:$M$171=$Z108))</f>
        <v>#VALUE!</v>
      </c>
      <c r="AB108" vm="1" t="e" cm="1">
        <f ca="1" t="array" ref="AB108">_xlfn._xlws.FILTER(O$53:O$171,$M$53:$M$171=$Z108)</f>
        <v>#VALUE!</v>
      </c>
      <c r="AC108" vm="1" t="e" cm="1">
        <f ca="1" t="array" ref="AC108">_xlfn._xlws.FILTER(P$53:P$171,$M$53:$M$171=$Z108)</f>
        <v>#VALUE!</v>
      </c>
      <c r="AD108" vm="1" t="e" cm="1">
        <f ca="1" t="array" ref="AD108">INT(_xlfn._xlws.FILTER(Q$53:Q$171,$M$53:$M$171=$Z108)*100)</f>
        <v>#VALUE!</v>
      </c>
      <c r="AE108">
        <v>30001</v>
      </c>
      <c r="AF108" t="str">
        <f t="shared" si="26"/>
        <v>item_30001_17</v>
      </c>
      <c r="AG108">
        <v>17</v>
      </c>
    </row>
    <row r="109" spans="1:33">
      <c r="A109" s="1"/>
      <c r="D109" s="2" t="s">
        <v>158</v>
      </c>
      <c r="E109" t="s">
        <v>136</v>
      </c>
      <c r="F109" t="s">
        <v>137</v>
      </c>
      <c r="G109" s="1">
        <v>411600</v>
      </c>
      <c r="I109" s="2">
        <v>1216</v>
      </c>
      <c r="J109">
        <f t="shared" ref="J109:J112" si="27">I109-5</f>
        <v>1211</v>
      </c>
      <c r="M109">
        <v>29</v>
      </c>
      <c r="N109">
        <v>8.25</v>
      </c>
      <c r="O109">
        <v>0.145</v>
      </c>
      <c r="P109">
        <v>0.29</v>
      </c>
      <c r="Q109">
        <v>0.145</v>
      </c>
      <c r="R109">
        <v>15</v>
      </c>
      <c r="X109">
        <v>2001</v>
      </c>
      <c r="Y109">
        <v>1</v>
      </c>
      <c r="Z109">
        <v>36</v>
      </c>
      <c r="AA109" vm="1" t="e" cm="1">
        <f ca="1" t="array" ref="AA109">INT(_xlfn._xlws.FILTER($V$61:$V$99,$S$61:$S$99=$Y109)*_xlfn._xlws.FILTER(N$53:N$171,$M$53:$M$171=$Z109))</f>
        <v>#VALUE!</v>
      </c>
      <c r="AB109" vm="1" t="e" cm="1">
        <f ca="1" t="array" ref="AB109">_xlfn._xlws.FILTER(O$53:O$171,$M$53:$M$171=$Z109)</f>
        <v>#VALUE!</v>
      </c>
      <c r="AC109" vm="1" t="e" cm="1">
        <f ca="1" t="array" ref="AC109">_xlfn._xlws.FILTER(P$53:P$171,$M$53:$M$171=$Z109)</f>
        <v>#VALUE!</v>
      </c>
      <c r="AD109" vm="1" t="e" cm="1">
        <f ca="1" t="array" ref="AD109">INT(_xlfn._xlws.FILTER(Q$53:Q$171,$M$53:$M$171=$Z109)*100)</f>
        <v>#VALUE!</v>
      </c>
      <c r="AE109">
        <v>30001</v>
      </c>
      <c r="AF109" t="str">
        <f t="shared" si="26"/>
        <v>item_30001_19</v>
      </c>
      <c r="AG109">
        <v>19</v>
      </c>
    </row>
    <row r="110" spans="1:33">
      <c r="A110" s="1"/>
      <c r="D110" s="2" t="s">
        <v>158</v>
      </c>
      <c r="E110" t="s">
        <v>136</v>
      </c>
      <c r="F110" t="s">
        <v>137</v>
      </c>
      <c r="G110" s="1">
        <v>424264</v>
      </c>
      <c r="I110" s="2">
        <v>1216</v>
      </c>
      <c r="J110">
        <f t="shared" si="27"/>
        <v>1211</v>
      </c>
      <c r="M110">
        <v>29</v>
      </c>
      <c r="N110">
        <v>8.25</v>
      </c>
      <c r="O110">
        <v>0.145</v>
      </c>
      <c r="P110">
        <v>0.29</v>
      </c>
      <c r="Q110">
        <v>0.145</v>
      </c>
      <c r="R110">
        <v>15</v>
      </c>
      <c r="X110">
        <v>2001</v>
      </c>
      <c r="Y110">
        <v>1</v>
      </c>
      <c r="Z110">
        <v>36</v>
      </c>
      <c r="AA110" vm="1" t="e" cm="1">
        <f ca="1" t="array" ref="AA110">INT(_xlfn._xlws.FILTER($V$61:$V$99,$S$61:$S$99=$Y110)*_xlfn._xlws.FILTER(N$53:N$171,$M$53:$M$171=$Z110))</f>
        <v>#VALUE!</v>
      </c>
      <c r="AB110" vm="1" t="e" cm="1">
        <f ca="1" t="array" ref="AB110">_xlfn._xlws.FILTER(O$53:O$171,$M$53:$M$171=$Z110)</f>
        <v>#VALUE!</v>
      </c>
      <c r="AC110" vm="1" t="e" cm="1">
        <f ca="1" t="array" ref="AC110">_xlfn._xlws.FILTER(P$53:P$171,$M$53:$M$171=$Z110)</f>
        <v>#VALUE!</v>
      </c>
      <c r="AD110" vm="1" t="e" cm="1">
        <f ca="1" t="array" ref="AD110">INT(_xlfn._xlws.FILTER(Q$53:Q$171,$M$53:$M$171=$Z110)*100)</f>
        <v>#VALUE!</v>
      </c>
      <c r="AE110">
        <v>30001</v>
      </c>
      <c r="AF110" t="str">
        <f t="shared" si="26"/>
        <v>item_30001_19</v>
      </c>
      <c r="AG110">
        <v>19</v>
      </c>
    </row>
    <row r="111" spans="1:33">
      <c r="A111" s="1"/>
      <c r="D111" s="2" t="s">
        <v>159</v>
      </c>
      <c r="E111" t="s">
        <v>136</v>
      </c>
      <c r="F111" t="s">
        <v>137</v>
      </c>
      <c r="G111" s="1">
        <v>437056</v>
      </c>
      <c r="I111" s="2">
        <v>1270</v>
      </c>
      <c r="J111">
        <f t="shared" si="27"/>
        <v>1265</v>
      </c>
      <c r="M111">
        <v>30</v>
      </c>
      <c r="N111">
        <v>8.5</v>
      </c>
      <c r="O111">
        <v>0.15</v>
      </c>
      <c r="P111">
        <v>0.3</v>
      </c>
      <c r="Q111">
        <v>0.15</v>
      </c>
      <c r="R111">
        <v>15</v>
      </c>
      <c r="X111">
        <v>2001</v>
      </c>
      <c r="Y111">
        <v>1</v>
      </c>
      <c r="Z111">
        <v>37</v>
      </c>
      <c r="AA111" vm="1" t="e" cm="1">
        <f ca="1" t="array" ref="AA111">INT(_xlfn._xlws.FILTER($V$61:$V$99,$S$61:$S$99=$Y111)*_xlfn._xlws.FILTER(N$53:N$171,$M$53:$M$171=$Z111))</f>
        <v>#VALUE!</v>
      </c>
      <c r="AB111" vm="1" t="e" cm="1">
        <f ca="1" t="array" ref="AB111">_xlfn._xlws.FILTER(O$53:O$171,$M$53:$M$171=$Z111)</f>
        <v>#VALUE!</v>
      </c>
      <c r="AC111" vm="1" t="e" cm="1">
        <f ca="1" t="array" ref="AC111">_xlfn._xlws.FILTER(P$53:P$171,$M$53:$M$171=$Z111)</f>
        <v>#VALUE!</v>
      </c>
      <c r="AD111" vm="1" t="e" cm="1">
        <f ca="1" t="array" ref="AD111">INT(_xlfn._xlws.FILTER(Q$53:Q$171,$M$53:$M$171=$Z111)*100)</f>
        <v>#VALUE!</v>
      </c>
      <c r="AE111">
        <v>30001</v>
      </c>
      <c r="AF111" t="str">
        <f t="shared" ref="AF111:AF114" si="28">"item_"&amp;AE111&amp;"_"&amp;AG111</f>
        <v>item_30001_19</v>
      </c>
      <c r="AG111">
        <v>19</v>
      </c>
    </row>
    <row r="112" spans="1:33">
      <c r="A112" s="1"/>
      <c r="D112" s="2" t="s">
        <v>159</v>
      </c>
      <c r="E112" t="s">
        <v>136</v>
      </c>
      <c r="F112" t="s">
        <v>137</v>
      </c>
      <c r="G112" s="1">
        <v>449972</v>
      </c>
      <c r="I112" s="2">
        <v>1270</v>
      </c>
      <c r="J112">
        <f t="shared" si="27"/>
        <v>1265</v>
      </c>
      <c r="M112">
        <v>30</v>
      </c>
      <c r="N112">
        <v>8.5</v>
      </c>
      <c r="O112">
        <v>0.15</v>
      </c>
      <c r="P112">
        <v>0.3</v>
      </c>
      <c r="Q112">
        <v>0.15</v>
      </c>
      <c r="R112">
        <v>15</v>
      </c>
      <c r="X112">
        <v>2001</v>
      </c>
      <c r="Y112">
        <v>1</v>
      </c>
      <c r="Z112">
        <v>37</v>
      </c>
      <c r="AA112" vm="1" t="e" cm="1">
        <f ca="1" t="array" ref="AA112">INT(_xlfn._xlws.FILTER($V$61:$V$99,$S$61:$S$99=$Y112)*_xlfn._xlws.FILTER(N$53:N$171,$M$53:$M$171=$Z112))</f>
        <v>#VALUE!</v>
      </c>
      <c r="AB112" vm="1" t="e" cm="1">
        <f ca="1" t="array" ref="AB112">_xlfn._xlws.FILTER(O$53:O$171,$M$53:$M$171=$Z112)</f>
        <v>#VALUE!</v>
      </c>
      <c r="AC112" vm="1" t="e" cm="1">
        <f ca="1" t="array" ref="AC112">_xlfn._xlws.FILTER(P$53:P$171,$M$53:$M$171=$Z112)</f>
        <v>#VALUE!</v>
      </c>
      <c r="AD112" vm="1" t="e" cm="1">
        <f ca="1" t="array" ref="AD112">INT(_xlfn._xlws.FILTER(Q$53:Q$171,$M$53:$M$171=$Z112)*100)</f>
        <v>#VALUE!</v>
      </c>
      <c r="AE112">
        <v>30001</v>
      </c>
      <c r="AF112" t="str">
        <f t="shared" si="28"/>
        <v>item_30001_19</v>
      </c>
      <c r="AG112">
        <v>19</v>
      </c>
    </row>
    <row r="113" spans="1:33">
      <c r="A113" s="1"/>
      <c r="D113" s="2" t="s">
        <v>159</v>
      </c>
      <c r="E113" t="s">
        <v>136</v>
      </c>
      <c r="F113" t="s">
        <v>137</v>
      </c>
      <c r="G113" s="1">
        <v>463015</v>
      </c>
      <c r="I113" s="2">
        <v>1324</v>
      </c>
      <c r="J113">
        <f t="shared" ref="J113:J116" si="29">I113-5</f>
        <v>1319</v>
      </c>
      <c r="M113">
        <v>31</v>
      </c>
      <c r="N113">
        <v>8.75</v>
      </c>
      <c r="O113">
        <v>0.155</v>
      </c>
      <c r="P113">
        <v>0.31</v>
      </c>
      <c r="Q113">
        <v>0.155</v>
      </c>
      <c r="R113">
        <v>17</v>
      </c>
      <c r="X113">
        <v>2001</v>
      </c>
      <c r="Y113">
        <v>1</v>
      </c>
      <c r="Z113">
        <v>38</v>
      </c>
      <c r="AA113" vm="1" t="e" cm="1">
        <f ca="1" t="array" ref="AA113">INT(_xlfn._xlws.FILTER($V$61:$V$99,$S$61:$S$99=$Y113)*_xlfn._xlws.FILTER(N$53:N$171,$M$53:$M$171=$Z113))</f>
        <v>#VALUE!</v>
      </c>
      <c r="AB113" vm="1" t="e" cm="1">
        <f ca="1" t="array" ref="AB113">_xlfn._xlws.FILTER(O$53:O$171,$M$53:$M$171=$Z113)</f>
        <v>#VALUE!</v>
      </c>
      <c r="AC113" vm="1" t="e" cm="1">
        <f ca="1" t="array" ref="AC113">_xlfn._xlws.FILTER(P$53:P$171,$M$53:$M$171=$Z113)</f>
        <v>#VALUE!</v>
      </c>
      <c r="AD113" vm="1" t="e" cm="1">
        <f ca="1" t="array" ref="AD113">INT(_xlfn._xlws.FILTER(Q$53:Q$171,$M$53:$M$171=$Z113)*100)</f>
        <v>#VALUE!</v>
      </c>
      <c r="AE113">
        <v>30001</v>
      </c>
      <c r="AF113" t="str">
        <f t="shared" si="28"/>
        <v>item_30001_19</v>
      </c>
      <c r="AG113">
        <v>19</v>
      </c>
    </row>
    <row r="114" spans="1:33">
      <c r="A114" s="1"/>
      <c r="D114" s="2" t="s">
        <v>159</v>
      </c>
      <c r="E114" t="s">
        <v>136</v>
      </c>
      <c r="F114" t="s">
        <v>137</v>
      </c>
      <c r="G114" s="1">
        <v>476180</v>
      </c>
      <c r="I114" s="2">
        <v>1324</v>
      </c>
      <c r="J114">
        <f t="shared" si="29"/>
        <v>1319</v>
      </c>
      <c r="M114">
        <v>31</v>
      </c>
      <c r="N114">
        <v>8.75</v>
      </c>
      <c r="O114">
        <v>0.155</v>
      </c>
      <c r="P114">
        <v>0.31</v>
      </c>
      <c r="Q114">
        <v>0.155</v>
      </c>
      <c r="R114">
        <v>17</v>
      </c>
      <c r="X114">
        <v>2001</v>
      </c>
      <c r="Y114">
        <v>1</v>
      </c>
      <c r="Z114">
        <v>38</v>
      </c>
      <c r="AA114" vm="1" t="e" cm="1">
        <f ca="1" t="array" ref="AA114">INT(_xlfn._xlws.FILTER($V$61:$V$99,$S$61:$S$99=$Y114)*_xlfn._xlws.FILTER(N$53:N$171,$M$53:$M$171=$Z114))</f>
        <v>#VALUE!</v>
      </c>
      <c r="AB114" vm="1" t="e" cm="1">
        <f ca="1" t="array" ref="AB114">_xlfn._xlws.FILTER(O$53:O$171,$M$53:$M$171=$Z114)</f>
        <v>#VALUE!</v>
      </c>
      <c r="AC114" vm="1" t="e" cm="1">
        <f ca="1" t="array" ref="AC114">_xlfn._xlws.FILTER(P$53:P$171,$M$53:$M$171=$Z114)</f>
        <v>#VALUE!</v>
      </c>
      <c r="AD114" vm="1" t="e" cm="1">
        <f ca="1" t="array" ref="AD114">INT(_xlfn._xlws.FILTER(Q$53:Q$171,$M$53:$M$171=$Z114)*100)</f>
        <v>#VALUE!</v>
      </c>
      <c r="AE114">
        <v>30001</v>
      </c>
      <c r="AF114" t="str">
        <f t="shared" si="28"/>
        <v>item_30001_19</v>
      </c>
      <c r="AG114">
        <v>19</v>
      </c>
    </row>
    <row r="115" spans="1:33">
      <c r="A115" s="1"/>
      <c r="D115" s="2" t="s">
        <v>159</v>
      </c>
      <c r="E115" t="s">
        <v>136</v>
      </c>
      <c r="F115" t="s">
        <v>137</v>
      </c>
      <c r="G115" s="1">
        <v>489469</v>
      </c>
      <c r="I115" s="2">
        <v>1380</v>
      </c>
      <c r="J115">
        <f t="shared" si="29"/>
        <v>1375</v>
      </c>
      <c r="M115">
        <v>32</v>
      </c>
      <c r="N115">
        <v>9</v>
      </c>
      <c r="O115">
        <v>0.16</v>
      </c>
      <c r="P115">
        <v>0.32</v>
      </c>
      <c r="Q115">
        <v>0.16</v>
      </c>
      <c r="R115">
        <v>17</v>
      </c>
      <c r="X115">
        <v>2001</v>
      </c>
      <c r="Y115">
        <v>1</v>
      </c>
      <c r="Z115">
        <v>39</v>
      </c>
      <c r="AA115" vm="1" t="e" cm="1">
        <f ca="1" t="array" ref="AA115">INT(_xlfn._xlws.FILTER($V$61:$V$99,$S$61:$S$99=$Y115)*_xlfn._xlws.FILTER(N$53:N$171,$M$53:$M$171=$Z115))</f>
        <v>#VALUE!</v>
      </c>
      <c r="AB115" vm="1" t="e" cm="1">
        <f ca="1" t="array" ref="AB115">_xlfn._xlws.FILTER(O$53:O$171,$M$53:$M$171=$Z115)</f>
        <v>#VALUE!</v>
      </c>
      <c r="AC115" vm="1" t="e" cm="1">
        <f ca="1" t="array" ref="AC115">_xlfn._xlws.FILTER(P$53:P$171,$M$53:$M$171=$Z115)</f>
        <v>#VALUE!</v>
      </c>
      <c r="AD115" vm="1" t="e" cm="1">
        <f ca="1" t="array" ref="AD115">INT(_xlfn._xlws.FILTER(Q$53:Q$171,$M$53:$M$171=$Z115)*100)</f>
        <v>#VALUE!</v>
      </c>
      <c r="AE115">
        <v>30001</v>
      </c>
      <c r="AF115" t="str">
        <f t="shared" ref="AF115:AF118" si="30">"item_"&amp;AE115&amp;"_"&amp;AG115</f>
        <v>item_30001_19</v>
      </c>
      <c r="AG115">
        <v>19</v>
      </c>
    </row>
    <row r="116" spans="1:33">
      <c r="A116" s="1"/>
      <c r="D116" s="2" t="s">
        <v>160</v>
      </c>
      <c r="E116" t="s">
        <v>136</v>
      </c>
      <c r="F116" t="s">
        <v>137</v>
      </c>
      <c r="G116" s="1">
        <v>502879</v>
      </c>
      <c r="I116" s="2">
        <v>1380</v>
      </c>
      <c r="J116">
        <f t="shared" si="29"/>
        <v>1375</v>
      </c>
      <c r="M116">
        <v>32</v>
      </c>
      <c r="N116">
        <v>9</v>
      </c>
      <c r="O116">
        <v>0.16</v>
      </c>
      <c r="P116">
        <v>0.32</v>
      </c>
      <c r="Q116">
        <v>0.16</v>
      </c>
      <c r="R116">
        <v>17</v>
      </c>
      <c r="X116">
        <v>2001</v>
      </c>
      <c r="Y116">
        <v>1</v>
      </c>
      <c r="Z116">
        <v>39</v>
      </c>
      <c r="AA116" vm="1" t="e" cm="1">
        <f ca="1" t="array" ref="AA116">INT(_xlfn._xlws.FILTER($V$61:$V$99,$S$61:$S$99=$Y116)*_xlfn._xlws.FILTER(N$53:N$171,$M$53:$M$171=$Z116))</f>
        <v>#VALUE!</v>
      </c>
      <c r="AB116" vm="1" t="e" cm="1">
        <f ca="1" t="array" ref="AB116">_xlfn._xlws.FILTER(O$53:O$171,$M$53:$M$171=$Z116)</f>
        <v>#VALUE!</v>
      </c>
      <c r="AC116" vm="1" t="e" cm="1">
        <f ca="1" t="array" ref="AC116">_xlfn._xlws.FILTER(P$53:P$171,$M$53:$M$171=$Z116)</f>
        <v>#VALUE!</v>
      </c>
      <c r="AD116" vm="1" t="e" cm="1">
        <f ca="1" t="array" ref="AD116">INT(_xlfn._xlws.FILTER(Q$53:Q$171,$M$53:$M$171=$Z116)*100)</f>
        <v>#VALUE!</v>
      </c>
      <c r="AE116">
        <v>30001</v>
      </c>
      <c r="AF116" t="str">
        <f t="shared" si="30"/>
        <v>item_30001_19</v>
      </c>
      <c r="AG116">
        <v>19</v>
      </c>
    </row>
    <row r="117" spans="1:33">
      <c r="A117" s="1"/>
      <c r="D117" s="2" t="s">
        <v>160</v>
      </c>
      <c r="E117" t="s">
        <v>136</v>
      </c>
      <c r="F117" t="s">
        <v>137</v>
      </c>
      <c r="G117" s="1">
        <v>516409</v>
      </c>
      <c r="I117" s="2">
        <v>1435</v>
      </c>
      <c r="J117">
        <f t="shared" ref="J117:J120" si="31">I117-5</f>
        <v>1430</v>
      </c>
      <c r="M117">
        <v>33</v>
      </c>
      <c r="N117">
        <v>9.25</v>
      </c>
      <c r="O117">
        <v>0.165</v>
      </c>
      <c r="P117">
        <v>0.33</v>
      </c>
      <c r="Q117">
        <v>0.165</v>
      </c>
      <c r="R117">
        <v>17</v>
      </c>
      <c r="X117">
        <v>2001</v>
      </c>
      <c r="Y117">
        <v>1</v>
      </c>
      <c r="Z117">
        <v>40</v>
      </c>
      <c r="AA117" vm="1" t="e" cm="1">
        <f ca="1" t="array" ref="AA117">INT(_xlfn._xlws.FILTER($V$61:$V$99,$S$61:$S$99=$Y117)*_xlfn._xlws.FILTER(N$53:N$171,$M$53:$M$171=$Z117))</f>
        <v>#VALUE!</v>
      </c>
      <c r="AB117" vm="1" t="e" cm="1">
        <f ca="1" t="array" ref="AB117">_xlfn._xlws.FILTER(O$53:O$171,$M$53:$M$171=$Z117)</f>
        <v>#VALUE!</v>
      </c>
      <c r="AC117" vm="1" t="e" cm="1">
        <f ca="1" t="array" ref="AC117">_xlfn._xlws.FILTER(P$53:P$171,$M$53:$M$171=$Z117)</f>
        <v>#VALUE!</v>
      </c>
      <c r="AD117" vm="1" t="e" cm="1">
        <f ca="1" t="array" ref="AD117">INT(_xlfn._xlws.FILTER(Q$53:Q$171,$M$53:$M$171=$Z117)*100)</f>
        <v>#VALUE!</v>
      </c>
      <c r="AE117">
        <v>30001</v>
      </c>
      <c r="AF117" t="str">
        <f t="shared" si="30"/>
        <v>item_30001_19</v>
      </c>
      <c r="AG117">
        <v>19</v>
      </c>
    </row>
    <row r="118" spans="1:33">
      <c r="A118" s="1"/>
      <c r="D118" s="2" t="s">
        <v>160</v>
      </c>
      <c r="E118" t="s">
        <v>136</v>
      </c>
      <c r="F118" t="s">
        <v>137</v>
      </c>
      <c r="G118" s="1">
        <v>530058</v>
      </c>
      <c r="I118" s="2">
        <v>1435</v>
      </c>
      <c r="J118">
        <f t="shared" si="31"/>
        <v>1430</v>
      </c>
      <c r="M118">
        <v>33</v>
      </c>
      <c r="N118">
        <v>9.25</v>
      </c>
      <c r="O118">
        <v>0.165</v>
      </c>
      <c r="P118">
        <v>0.33</v>
      </c>
      <c r="Q118">
        <v>0.165</v>
      </c>
      <c r="R118">
        <v>17</v>
      </c>
      <c r="X118">
        <v>2001</v>
      </c>
      <c r="Y118">
        <v>1</v>
      </c>
      <c r="Z118">
        <v>40</v>
      </c>
      <c r="AA118" vm="1" t="e" cm="1">
        <f ca="1" t="array" ref="AA118">INT(_xlfn._xlws.FILTER($V$61:$V$99,$S$61:$S$99=$Y118)*_xlfn._xlws.FILTER(N$53:N$171,$M$53:$M$171=$Z118))</f>
        <v>#VALUE!</v>
      </c>
      <c r="AB118" vm="1" t="e" cm="1">
        <f ca="1" t="array" ref="AB118">_xlfn._xlws.FILTER(O$53:O$171,$M$53:$M$171=$Z118)</f>
        <v>#VALUE!</v>
      </c>
      <c r="AC118" vm="1" t="e" cm="1">
        <f ca="1" t="array" ref="AC118">_xlfn._xlws.FILTER(P$53:P$171,$M$53:$M$171=$Z118)</f>
        <v>#VALUE!</v>
      </c>
      <c r="AD118" vm="1" t="e" cm="1">
        <f ca="1" t="array" ref="AD118">INT(_xlfn._xlws.FILTER(Q$53:Q$171,$M$53:$M$171=$Z118)*100)</f>
        <v>#VALUE!</v>
      </c>
      <c r="AE118">
        <v>30001</v>
      </c>
      <c r="AF118" t="str">
        <f t="shared" si="30"/>
        <v>item_30001_19</v>
      </c>
      <c r="AG118">
        <v>19</v>
      </c>
    </row>
    <row r="119" spans="1:33">
      <c r="A119" s="1"/>
      <c r="D119" s="2" t="s">
        <v>160</v>
      </c>
      <c r="E119" t="s">
        <v>136</v>
      </c>
      <c r="F119" t="s">
        <v>137</v>
      </c>
      <c r="G119" s="1">
        <v>543826</v>
      </c>
      <c r="I119" s="2">
        <v>1492</v>
      </c>
      <c r="J119">
        <f t="shared" si="31"/>
        <v>1487</v>
      </c>
      <c r="M119">
        <v>34</v>
      </c>
      <c r="N119">
        <v>9.5</v>
      </c>
      <c r="O119">
        <v>0.17</v>
      </c>
      <c r="P119">
        <v>0.34</v>
      </c>
      <c r="Q119">
        <v>0.17</v>
      </c>
      <c r="R119">
        <v>17</v>
      </c>
      <c r="X119">
        <v>2001</v>
      </c>
      <c r="Y119">
        <v>1</v>
      </c>
      <c r="Z119">
        <v>41</v>
      </c>
      <c r="AA119" vm="1" t="e" cm="1">
        <f ca="1" t="array" ref="AA119">INT(_xlfn._xlws.FILTER($V$61:$V$99,$S$61:$S$99=$Y119)*_xlfn._xlws.FILTER(N$53:N$171,$M$53:$M$171=$Z119))</f>
        <v>#VALUE!</v>
      </c>
      <c r="AB119" vm="1" t="e" cm="1">
        <f ca="1" t="array" ref="AB119">_xlfn._xlws.FILTER(O$53:O$171,$M$53:$M$171=$Z119)</f>
        <v>#VALUE!</v>
      </c>
      <c r="AC119" vm="1" t="e" cm="1">
        <f ca="1" t="array" ref="AC119">_xlfn._xlws.FILTER(P$53:P$171,$M$53:$M$171=$Z119)</f>
        <v>#VALUE!</v>
      </c>
      <c r="AD119" vm="1" t="e" cm="1">
        <f ca="1" t="array" ref="AD119">INT(_xlfn._xlws.FILTER(Q$53:Q$171,$M$53:$M$171=$Z119)*100)</f>
        <v>#VALUE!</v>
      </c>
      <c r="AE119">
        <v>30001</v>
      </c>
      <c r="AF119" t="str">
        <f t="shared" ref="AF119:AF122" si="32">"item_"&amp;AE119&amp;"_"&amp;AG119</f>
        <v>item_30001_22</v>
      </c>
      <c r="AG119">
        <v>22</v>
      </c>
    </row>
    <row r="120" spans="1:33">
      <c r="A120" s="1"/>
      <c r="D120" s="2" t="s">
        <v>160</v>
      </c>
      <c r="E120" t="s">
        <v>136</v>
      </c>
      <c r="F120" t="s">
        <v>137</v>
      </c>
      <c r="G120" s="1">
        <v>557710</v>
      </c>
      <c r="I120" s="2">
        <v>1492</v>
      </c>
      <c r="J120">
        <f t="shared" si="31"/>
        <v>1487</v>
      </c>
      <c r="M120">
        <v>34</v>
      </c>
      <c r="N120">
        <v>9.5</v>
      </c>
      <c r="O120">
        <v>0.17</v>
      </c>
      <c r="P120">
        <v>0.34</v>
      </c>
      <c r="Q120">
        <v>0.17</v>
      </c>
      <c r="R120">
        <v>17</v>
      </c>
      <c r="X120">
        <v>2001</v>
      </c>
      <c r="Y120">
        <v>1</v>
      </c>
      <c r="Z120">
        <v>41</v>
      </c>
      <c r="AA120" vm="1" t="e" cm="1">
        <f ca="1" t="array" ref="AA120">INT(_xlfn._xlws.FILTER($V$61:$V$99,$S$61:$S$99=$Y120)*_xlfn._xlws.FILTER(N$53:N$171,$M$53:$M$171=$Z120))</f>
        <v>#VALUE!</v>
      </c>
      <c r="AB120" vm="1" t="e" cm="1">
        <f ca="1" t="array" ref="AB120">_xlfn._xlws.FILTER(O$53:O$171,$M$53:$M$171=$Z120)</f>
        <v>#VALUE!</v>
      </c>
      <c r="AC120" vm="1" t="e" cm="1">
        <f ca="1" t="array" ref="AC120">_xlfn._xlws.FILTER(P$53:P$171,$M$53:$M$171=$Z120)</f>
        <v>#VALUE!</v>
      </c>
      <c r="AD120" vm="1" t="e" cm="1">
        <f ca="1" t="array" ref="AD120">INT(_xlfn._xlws.FILTER(Q$53:Q$171,$M$53:$M$171=$Z120)*100)</f>
        <v>#VALUE!</v>
      </c>
      <c r="AE120">
        <v>30001</v>
      </c>
      <c r="AF120" t="str">
        <f t="shared" si="32"/>
        <v>item_30001_22</v>
      </c>
      <c r="AG120">
        <v>22</v>
      </c>
    </row>
    <row r="121" spans="1:33">
      <c r="A121" s="1"/>
      <c r="D121" s="2" t="s">
        <v>161</v>
      </c>
      <c r="E121" t="s">
        <v>136</v>
      </c>
      <c r="F121" t="s">
        <v>137</v>
      </c>
      <c r="G121" s="1">
        <v>1200</v>
      </c>
      <c r="I121" s="2">
        <v>1548</v>
      </c>
      <c r="J121">
        <f t="shared" ref="J121:J124" si="33">I121-5</f>
        <v>1543</v>
      </c>
      <c r="M121">
        <v>35</v>
      </c>
      <c r="N121">
        <v>9.75</v>
      </c>
      <c r="O121">
        <v>0.175</v>
      </c>
      <c r="P121">
        <v>0.35</v>
      </c>
      <c r="Q121">
        <v>0.175</v>
      </c>
      <c r="R121">
        <v>17</v>
      </c>
      <c r="X121">
        <v>2001</v>
      </c>
      <c r="Y121">
        <v>1</v>
      </c>
      <c r="Z121">
        <v>42</v>
      </c>
      <c r="AA121" vm="1" t="e" cm="1">
        <f ca="1" t="array" ref="AA121">INT(_xlfn._xlws.FILTER($V$61:$V$99,$S$61:$S$99=$Y121)*_xlfn._xlws.FILTER(N$53:N$171,$M$53:$M$171=$Z121))</f>
        <v>#VALUE!</v>
      </c>
      <c r="AB121" vm="1" t="e" cm="1">
        <f ca="1" t="array" ref="AB121">_xlfn._xlws.FILTER(O$53:O$171,$M$53:$M$171=$Z121)</f>
        <v>#VALUE!</v>
      </c>
      <c r="AC121" vm="1" t="e" cm="1">
        <f ca="1" t="array" ref="AC121">_xlfn._xlws.FILTER(P$53:P$171,$M$53:$M$171=$Z121)</f>
        <v>#VALUE!</v>
      </c>
      <c r="AD121" vm="1" t="e" cm="1">
        <f ca="1" t="array" ref="AD121">INT(_xlfn._xlws.FILTER(Q$53:Q$171,$M$53:$M$171=$Z121)*100)</f>
        <v>#VALUE!</v>
      </c>
      <c r="AE121">
        <v>30001</v>
      </c>
      <c r="AF121" t="str">
        <f t="shared" si="32"/>
        <v>item_30001_22</v>
      </c>
      <c r="AG121">
        <v>22</v>
      </c>
    </row>
    <row r="122" spans="1:33">
      <c r="A122" s="1"/>
      <c r="D122" s="2" t="s">
        <v>161</v>
      </c>
      <c r="E122" t="s">
        <v>136</v>
      </c>
      <c r="F122" t="s">
        <v>137</v>
      </c>
      <c r="G122" s="1">
        <v>3394</v>
      </c>
      <c r="I122" s="2">
        <v>1548</v>
      </c>
      <c r="J122">
        <f t="shared" si="33"/>
        <v>1543</v>
      </c>
      <c r="M122">
        <v>35</v>
      </c>
      <c r="N122">
        <v>9.75</v>
      </c>
      <c r="O122">
        <v>0.175</v>
      </c>
      <c r="P122">
        <v>0.35</v>
      </c>
      <c r="Q122">
        <v>0.175</v>
      </c>
      <c r="R122">
        <v>17</v>
      </c>
      <c r="X122">
        <v>2001</v>
      </c>
      <c r="Y122">
        <v>1</v>
      </c>
      <c r="Z122">
        <v>42</v>
      </c>
      <c r="AA122" vm="1" t="e" cm="1">
        <f ca="1" t="array" ref="AA122">INT(_xlfn._xlws.FILTER($V$61:$V$99,$S$61:$S$99=$Y122)*_xlfn._xlws.FILTER(N$53:N$171,$M$53:$M$171=$Z122))</f>
        <v>#VALUE!</v>
      </c>
      <c r="AB122" vm="1" t="e" cm="1">
        <f ca="1" t="array" ref="AB122">_xlfn._xlws.FILTER(O$53:O$171,$M$53:$M$171=$Z122)</f>
        <v>#VALUE!</v>
      </c>
      <c r="AC122" vm="1" t="e" cm="1">
        <f ca="1" t="array" ref="AC122">_xlfn._xlws.FILTER(P$53:P$171,$M$53:$M$171=$Z122)</f>
        <v>#VALUE!</v>
      </c>
      <c r="AD122" vm="1" t="e" cm="1">
        <f ca="1" t="array" ref="AD122">INT(_xlfn._xlws.FILTER(Q$53:Q$171,$M$53:$M$171=$Z122)*100)</f>
        <v>#VALUE!</v>
      </c>
      <c r="AE122">
        <v>30001</v>
      </c>
      <c r="AF122" t="str">
        <f t="shared" si="32"/>
        <v>item_30001_22</v>
      </c>
      <c r="AG122">
        <v>22</v>
      </c>
    </row>
    <row r="123" spans="1:33">
      <c r="A123" s="1"/>
      <c r="D123" s="2" t="s">
        <v>161</v>
      </c>
      <c r="E123" t="s">
        <v>136</v>
      </c>
      <c r="F123" t="s">
        <v>137</v>
      </c>
      <c r="G123" s="1">
        <v>6235</v>
      </c>
      <c r="I123" s="2">
        <v>1606</v>
      </c>
      <c r="J123">
        <f t="shared" si="33"/>
        <v>1601</v>
      </c>
      <c r="M123">
        <v>36</v>
      </c>
      <c r="N123">
        <v>10</v>
      </c>
      <c r="O123">
        <v>0.18</v>
      </c>
      <c r="P123">
        <v>0.36</v>
      </c>
      <c r="Q123">
        <v>0.18</v>
      </c>
      <c r="R123">
        <v>19</v>
      </c>
      <c r="X123">
        <v>2001</v>
      </c>
      <c r="Y123">
        <v>1</v>
      </c>
      <c r="Z123">
        <v>43</v>
      </c>
      <c r="AA123" vm="1" t="e" cm="1">
        <f ca="1" t="array" ref="AA123">INT(_xlfn._xlws.FILTER($V$61:$V$99,$S$61:$S$99=$Y123)*_xlfn._xlws.FILTER(N$53:N$171,$M$53:$M$171=$Z123))</f>
        <v>#VALUE!</v>
      </c>
      <c r="AB123" vm="1" t="e" cm="1">
        <f ca="1" t="array" ref="AB123">_xlfn._xlws.FILTER(O$53:O$171,$M$53:$M$171=$Z123)</f>
        <v>#VALUE!</v>
      </c>
      <c r="AC123" vm="1" t="e" cm="1">
        <f ca="1" t="array" ref="AC123">_xlfn._xlws.FILTER(P$53:P$171,$M$53:$M$171=$Z123)</f>
        <v>#VALUE!</v>
      </c>
      <c r="AD123" vm="1" t="e" cm="1">
        <f ca="1" t="array" ref="AD123">INT(_xlfn._xlws.FILTER(Q$53:Q$171,$M$53:$M$171=$Z123)*100)</f>
        <v>#VALUE!</v>
      </c>
      <c r="AE123">
        <v>30001</v>
      </c>
      <c r="AF123" t="str">
        <f t="shared" ref="AF123:AF126" si="34">"item_"&amp;AE123&amp;"_"&amp;AG123</f>
        <v>item_30001_22</v>
      </c>
      <c r="AG123">
        <v>22</v>
      </c>
    </row>
    <row r="124" spans="1:33">
      <c r="A124" s="1"/>
      <c r="D124" s="2" t="s">
        <v>161</v>
      </c>
      <c r="E124" t="s">
        <v>136</v>
      </c>
      <c r="F124" t="s">
        <v>137</v>
      </c>
      <c r="G124" s="1">
        <v>9600</v>
      </c>
      <c r="I124" s="2">
        <v>1606</v>
      </c>
      <c r="J124">
        <f t="shared" si="33"/>
        <v>1601</v>
      </c>
      <c r="M124">
        <v>36</v>
      </c>
      <c r="N124">
        <v>10</v>
      </c>
      <c r="O124">
        <v>0.18</v>
      </c>
      <c r="P124">
        <v>0.36</v>
      </c>
      <c r="Q124">
        <v>0.18</v>
      </c>
      <c r="R124">
        <v>19</v>
      </c>
      <c r="X124">
        <v>2001</v>
      </c>
      <c r="Y124">
        <v>1</v>
      </c>
      <c r="Z124">
        <v>43</v>
      </c>
      <c r="AA124" vm="1" t="e" cm="1">
        <f ca="1" t="array" ref="AA124">INT(_xlfn._xlws.FILTER($V$61:$V$99,$S$61:$S$99=$Y124)*_xlfn._xlws.FILTER(N$53:N$171,$M$53:$M$171=$Z124))</f>
        <v>#VALUE!</v>
      </c>
      <c r="AB124" vm="1" t="e" cm="1">
        <f ca="1" t="array" ref="AB124">_xlfn._xlws.FILTER(O$53:O$171,$M$53:$M$171=$Z124)</f>
        <v>#VALUE!</v>
      </c>
      <c r="AC124" vm="1" t="e" cm="1">
        <f ca="1" t="array" ref="AC124">_xlfn._xlws.FILTER(P$53:P$171,$M$53:$M$171=$Z124)</f>
        <v>#VALUE!</v>
      </c>
      <c r="AD124" vm="1" t="e" cm="1">
        <f ca="1" t="array" ref="AD124">INT(_xlfn._xlws.FILTER(Q$53:Q$171,$M$53:$M$171=$Z124)*100)</f>
        <v>#VALUE!</v>
      </c>
      <c r="AE124">
        <v>30001</v>
      </c>
      <c r="AF124" t="str">
        <f t="shared" si="34"/>
        <v>item_30001_22</v>
      </c>
      <c r="AG124">
        <v>22</v>
      </c>
    </row>
    <row r="125" spans="1:33">
      <c r="A125" s="1"/>
      <c r="D125" s="2" t="s">
        <v>161</v>
      </c>
      <c r="E125" t="s">
        <v>136</v>
      </c>
      <c r="F125" t="s">
        <v>137</v>
      </c>
      <c r="G125" s="1">
        <v>13416</v>
      </c>
      <c r="I125" s="2">
        <v>1664</v>
      </c>
      <c r="J125">
        <f t="shared" ref="J125:J128" si="35">I125-5</f>
        <v>1659</v>
      </c>
      <c r="M125">
        <v>37</v>
      </c>
      <c r="N125">
        <v>10.25</v>
      </c>
      <c r="O125">
        <v>0.185</v>
      </c>
      <c r="P125">
        <v>0.37</v>
      </c>
      <c r="Q125">
        <v>0.185</v>
      </c>
      <c r="R125">
        <v>19</v>
      </c>
      <c r="X125">
        <v>2001</v>
      </c>
      <c r="Y125">
        <v>1</v>
      </c>
      <c r="Z125">
        <v>44</v>
      </c>
      <c r="AA125" vm="1" t="e" cm="1">
        <f ca="1" t="array" ref="AA125">INT(_xlfn._xlws.FILTER($V$61:$V$99,$S$61:$S$99=$Y125)*_xlfn._xlws.FILTER(N$53:N$171,$M$53:$M$171=$Z125))</f>
        <v>#VALUE!</v>
      </c>
      <c r="AB125" vm="1" t="e" cm="1">
        <f ca="1" t="array" ref="AB125">_xlfn._xlws.FILTER(O$53:O$171,$M$53:$M$171=$Z125)</f>
        <v>#VALUE!</v>
      </c>
      <c r="AC125" vm="1" t="e" cm="1">
        <f ca="1" t="array" ref="AC125">_xlfn._xlws.FILTER(P$53:P$171,$M$53:$M$171=$Z125)</f>
        <v>#VALUE!</v>
      </c>
      <c r="AD125" vm="1" t="e" cm="1">
        <f ca="1" t="array" ref="AD125">INT(_xlfn._xlws.FILTER(Q$53:Q$171,$M$53:$M$171=$Z125)*100)</f>
        <v>#VALUE!</v>
      </c>
      <c r="AE125">
        <v>30001</v>
      </c>
      <c r="AF125" t="str">
        <f t="shared" si="34"/>
        <v>item_30001_22</v>
      </c>
      <c r="AG125">
        <v>22</v>
      </c>
    </row>
    <row r="126" spans="1:33">
      <c r="A126" s="1"/>
      <c r="D126" s="2" t="s">
        <v>162</v>
      </c>
      <c r="E126" t="s">
        <v>136</v>
      </c>
      <c r="F126" t="s">
        <v>137</v>
      </c>
      <c r="G126" s="1">
        <v>17636</v>
      </c>
      <c r="I126" s="2">
        <v>1664</v>
      </c>
      <c r="J126">
        <f t="shared" si="35"/>
        <v>1659</v>
      </c>
      <c r="M126">
        <v>37</v>
      </c>
      <c r="N126">
        <v>10.25</v>
      </c>
      <c r="O126">
        <v>0.185</v>
      </c>
      <c r="P126">
        <v>0.37</v>
      </c>
      <c r="Q126">
        <v>0.185</v>
      </c>
      <c r="R126">
        <v>19</v>
      </c>
      <c r="X126">
        <v>2001</v>
      </c>
      <c r="Y126">
        <v>1</v>
      </c>
      <c r="Z126">
        <v>44</v>
      </c>
      <c r="AA126" vm="1" t="e" cm="1">
        <f ca="1" t="array" ref="AA126">INT(_xlfn._xlws.FILTER($V$61:$V$99,$S$61:$S$99=$Y126)*_xlfn._xlws.FILTER(N$53:N$171,$M$53:$M$171=$Z126))</f>
        <v>#VALUE!</v>
      </c>
      <c r="AB126" vm="1" t="e" cm="1">
        <f ca="1" t="array" ref="AB126">_xlfn._xlws.FILTER(O$53:O$171,$M$53:$M$171=$Z126)</f>
        <v>#VALUE!</v>
      </c>
      <c r="AC126" vm="1" t="e" cm="1">
        <f ca="1" t="array" ref="AC126">_xlfn._xlws.FILTER(P$53:P$171,$M$53:$M$171=$Z126)</f>
        <v>#VALUE!</v>
      </c>
      <c r="AD126" vm="1" t="e" cm="1">
        <f ca="1" t="array" ref="AD126">INT(_xlfn._xlws.FILTER(Q$53:Q$171,$M$53:$M$171=$Z126)*100)</f>
        <v>#VALUE!</v>
      </c>
      <c r="AE126">
        <v>30001</v>
      </c>
      <c r="AF126" t="str">
        <f t="shared" si="34"/>
        <v>item_30001_22</v>
      </c>
      <c r="AG126">
        <v>22</v>
      </c>
    </row>
    <row r="127" spans="1:33">
      <c r="A127" s="1"/>
      <c r="D127" s="2" t="s">
        <v>162</v>
      </c>
      <c r="E127" t="s">
        <v>136</v>
      </c>
      <c r="F127" t="s">
        <v>137</v>
      </c>
      <c r="G127" s="1">
        <v>22224</v>
      </c>
      <c r="I127" s="2">
        <v>1722</v>
      </c>
      <c r="J127">
        <f t="shared" si="35"/>
        <v>1717</v>
      </c>
      <c r="M127">
        <v>38</v>
      </c>
      <c r="N127">
        <v>10.5</v>
      </c>
      <c r="O127">
        <v>0.19</v>
      </c>
      <c r="P127">
        <v>0.38</v>
      </c>
      <c r="Q127">
        <v>0.19</v>
      </c>
      <c r="R127">
        <v>19</v>
      </c>
      <c r="X127">
        <v>2001</v>
      </c>
      <c r="Y127">
        <v>1</v>
      </c>
      <c r="Z127">
        <v>45</v>
      </c>
      <c r="AA127" vm="1" t="e" cm="1">
        <f ca="1" t="array" ref="AA127">INT(_xlfn._xlws.FILTER($V$61:$V$99,$S$61:$S$99=$Y127)*_xlfn._xlws.FILTER(N$53:N$171,$M$53:$M$171=$Z127))</f>
        <v>#VALUE!</v>
      </c>
      <c r="AB127" vm="1" t="e" cm="1">
        <f ca="1" t="array" ref="AB127">_xlfn._xlws.FILTER(O$53:O$171,$M$53:$M$171=$Z127)</f>
        <v>#VALUE!</v>
      </c>
      <c r="AC127" vm="1" t="e" cm="1">
        <f ca="1" t="array" ref="AC127">_xlfn._xlws.FILTER(P$53:P$171,$M$53:$M$171=$Z127)</f>
        <v>#VALUE!</v>
      </c>
      <c r="AD127" vm="1" t="e" cm="1">
        <f ca="1" t="array" ref="AD127">INT(_xlfn._xlws.FILTER(Q$53:Q$171,$M$53:$M$171=$Z127)*100)</f>
        <v>#VALUE!</v>
      </c>
      <c r="AE127">
        <v>30001</v>
      </c>
      <c r="AF127" t="str">
        <f t="shared" ref="AF127:AF130" si="36">"item_"&amp;AE127&amp;"_"&amp;AG127</f>
        <v>item_30001_22</v>
      </c>
      <c r="AG127">
        <v>22</v>
      </c>
    </row>
    <row r="128" spans="1:33">
      <c r="A128" s="1"/>
      <c r="D128" s="2" t="s">
        <v>162</v>
      </c>
      <c r="E128" t="s">
        <v>136</v>
      </c>
      <c r="F128" t="s">
        <v>137</v>
      </c>
      <c r="G128" s="1">
        <v>27152</v>
      </c>
      <c r="I128" s="2">
        <v>1722</v>
      </c>
      <c r="J128">
        <f t="shared" si="35"/>
        <v>1717</v>
      </c>
      <c r="M128">
        <v>38</v>
      </c>
      <c r="N128">
        <v>10.5</v>
      </c>
      <c r="O128">
        <v>0.19</v>
      </c>
      <c r="P128">
        <v>0.38</v>
      </c>
      <c r="Q128">
        <v>0.19</v>
      </c>
      <c r="R128">
        <v>19</v>
      </c>
      <c r="X128">
        <v>2001</v>
      </c>
      <c r="Y128">
        <v>1</v>
      </c>
      <c r="Z128">
        <v>45</v>
      </c>
      <c r="AA128" vm="1" t="e" cm="1">
        <f ca="1" t="array" ref="AA128">INT(_xlfn._xlws.FILTER($V$61:$V$99,$S$61:$S$99=$Y128)*_xlfn._xlws.FILTER(N$53:N$171,$M$53:$M$171=$Z128))</f>
        <v>#VALUE!</v>
      </c>
      <c r="AB128" vm="1" t="e" cm="1">
        <f ca="1" t="array" ref="AB128">_xlfn._xlws.FILTER(O$53:O$171,$M$53:$M$171=$Z128)</f>
        <v>#VALUE!</v>
      </c>
      <c r="AC128" vm="1" t="e" cm="1">
        <f ca="1" t="array" ref="AC128">_xlfn._xlws.FILTER(P$53:P$171,$M$53:$M$171=$Z128)</f>
        <v>#VALUE!</v>
      </c>
      <c r="AD128" vm="1" t="e" cm="1">
        <f ca="1" t="array" ref="AD128">INT(_xlfn._xlws.FILTER(Q$53:Q$171,$M$53:$M$171=$Z128)*100)</f>
        <v>#VALUE!</v>
      </c>
      <c r="AE128">
        <v>30001</v>
      </c>
      <c r="AF128" t="str">
        <f t="shared" si="36"/>
        <v>item_30001_22</v>
      </c>
      <c r="AG128">
        <v>22</v>
      </c>
    </row>
    <row r="129" spans="1:33">
      <c r="A129" s="1"/>
      <c r="D129" s="2" t="s">
        <v>162</v>
      </c>
      <c r="E129" t="s">
        <v>136</v>
      </c>
      <c r="F129" t="s">
        <v>137</v>
      </c>
      <c r="G129" s="1">
        <v>32400</v>
      </c>
      <c r="I129" s="2">
        <v>1781</v>
      </c>
      <c r="J129">
        <f t="shared" ref="J129:J132" si="37">I129-5</f>
        <v>1776</v>
      </c>
      <c r="M129">
        <v>39</v>
      </c>
      <c r="N129">
        <v>10.75</v>
      </c>
      <c r="O129">
        <v>0.195</v>
      </c>
      <c r="P129">
        <v>0.39</v>
      </c>
      <c r="Q129">
        <v>0.195</v>
      </c>
      <c r="R129">
        <v>19</v>
      </c>
      <c r="X129">
        <v>2001</v>
      </c>
      <c r="Y129">
        <v>1</v>
      </c>
      <c r="Z129">
        <v>46</v>
      </c>
      <c r="AA129" vm="1" t="e" cm="1">
        <f ca="1" t="array" ref="AA129">INT(_xlfn._xlws.FILTER($V$61:$V$99,$S$61:$S$99=$Y129)*_xlfn._xlws.FILTER(N$53:N$171,$M$53:$M$171=$Z129))</f>
        <v>#VALUE!</v>
      </c>
      <c r="AB129" vm="1" t="e" cm="1">
        <f ca="1" t="array" ref="AB129">_xlfn._xlws.FILTER(O$53:O$171,$M$53:$M$171=$Z129)</f>
        <v>#VALUE!</v>
      </c>
      <c r="AC129" vm="1" t="e" cm="1">
        <f ca="1" t="array" ref="AC129">_xlfn._xlws.FILTER(P$53:P$171,$M$53:$M$171=$Z129)</f>
        <v>#VALUE!</v>
      </c>
      <c r="AD129" vm="1" t="e" cm="1">
        <f ca="1" t="array" ref="AD129">INT(_xlfn._xlws.FILTER(Q$53:Q$171,$M$53:$M$171=$Z129)*100)</f>
        <v>#VALUE!</v>
      </c>
      <c r="AE129">
        <v>30001</v>
      </c>
      <c r="AF129" t="str">
        <f t="shared" si="36"/>
        <v>item_30001_25</v>
      </c>
      <c r="AG129">
        <v>25</v>
      </c>
    </row>
    <row r="130" spans="1:33">
      <c r="A130" s="1"/>
      <c r="D130" s="2" t="s">
        <v>162</v>
      </c>
      <c r="E130" t="s">
        <v>136</v>
      </c>
      <c r="F130" t="s">
        <v>137</v>
      </c>
      <c r="G130" s="1">
        <v>37948</v>
      </c>
      <c r="I130" s="2">
        <v>1781</v>
      </c>
      <c r="J130">
        <f t="shared" si="37"/>
        <v>1776</v>
      </c>
      <c r="M130">
        <v>39</v>
      </c>
      <c r="N130">
        <v>10.75</v>
      </c>
      <c r="O130">
        <v>0.195</v>
      </c>
      <c r="P130">
        <v>0.39</v>
      </c>
      <c r="Q130">
        <v>0.195</v>
      </c>
      <c r="R130">
        <v>19</v>
      </c>
      <c r="X130">
        <v>2001</v>
      </c>
      <c r="Y130">
        <v>1</v>
      </c>
      <c r="Z130">
        <v>46</v>
      </c>
      <c r="AA130" vm="1" t="e" cm="1">
        <f ca="1" t="array" ref="AA130">INT(_xlfn._xlws.FILTER($V$61:$V$99,$S$61:$S$99=$Y130)*_xlfn._xlws.FILTER(N$53:N$171,$M$53:$M$171=$Z130))</f>
        <v>#VALUE!</v>
      </c>
      <c r="AB130" vm="1" t="e" cm="1">
        <f ca="1" t="array" ref="AB130">_xlfn._xlws.FILTER(O$53:O$171,$M$53:$M$171=$Z130)</f>
        <v>#VALUE!</v>
      </c>
      <c r="AC130" vm="1" t="e" cm="1">
        <f ca="1" t="array" ref="AC130">_xlfn._xlws.FILTER(P$53:P$171,$M$53:$M$171=$Z130)</f>
        <v>#VALUE!</v>
      </c>
      <c r="AD130" vm="1" t="e" cm="1">
        <f ca="1" t="array" ref="AD130">INT(_xlfn._xlws.FILTER(Q$53:Q$171,$M$53:$M$171=$Z130)*100)</f>
        <v>#VALUE!</v>
      </c>
      <c r="AE130">
        <v>30001</v>
      </c>
      <c r="AF130" t="str">
        <f t="shared" si="36"/>
        <v>item_30001_25</v>
      </c>
      <c r="AG130">
        <v>25</v>
      </c>
    </row>
    <row r="131" spans="1:33">
      <c r="A131" s="1"/>
      <c r="D131" s="2" t="s">
        <v>163</v>
      </c>
      <c r="E131" t="s">
        <v>136</v>
      </c>
      <c r="F131" t="s">
        <v>137</v>
      </c>
      <c r="G131" s="1">
        <v>43780</v>
      </c>
      <c r="I131" s="2">
        <v>1840</v>
      </c>
      <c r="J131">
        <f t="shared" si="37"/>
        <v>1835</v>
      </c>
      <c r="M131">
        <v>40</v>
      </c>
      <c r="N131">
        <v>11</v>
      </c>
      <c r="O131">
        <v>0.2</v>
      </c>
      <c r="P131">
        <v>0.4</v>
      </c>
      <c r="Q131">
        <v>0.2</v>
      </c>
      <c r="R131">
        <v>19</v>
      </c>
      <c r="X131">
        <v>2001</v>
      </c>
      <c r="Y131">
        <v>1</v>
      </c>
      <c r="Z131">
        <v>47</v>
      </c>
      <c r="AA131" vm="1" t="e" cm="1">
        <f ca="1" t="array" ref="AA131">INT(_xlfn._xlws.FILTER($V$61:$V$99,$S$61:$S$99=$Y131)*_xlfn._xlws.FILTER(N$53:N$171,$M$53:$M$171=$Z131))</f>
        <v>#VALUE!</v>
      </c>
      <c r="AB131" vm="1" t="e" cm="1">
        <f ca="1" t="array" ref="AB131">_xlfn._xlws.FILTER(O$53:O$171,$M$53:$M$171=$Z131)</f>
        <v>#VALUE!</v>
      </c>
      <c r="AC131" vm="1" t="e" cm="1">
        <f ca="1" t="array" ref="AC131">_xlfn._xlws.FILTER(P$53:P$171,$M$53:$M$171=$Z131)</f>
        <v>#VALUE!</v>
      </c>
      <c r="AD131" vm="1" t="e" cm="1">
        <f ca="1" t="array" ref="AD131">INT(_xlfn._xlws.FILTER(Q$53:Q$171,$M$53:$M$171=$Z131)*100)</f>
        <v>#VALUE!</v>
      </c>
      <c r="AE131">
        <v>30001</v>
      </c>
      <c r="AF131" t="str">
        <f t="shared" ref="AF131:AF134" si="38">"item_"&amp;AE131&amp;"_"&amp;AG131</f>
        <v>item_30001_25</v>
      </c>
      <c r="AG131">
        <v>25</v>
      </c>
    </row>
    <row r="132" spans="1:33">
      <c r="A132" s="1"/>
      <c r="D132" s="2" t="s">
        <v>163</v>
      </c>
      <c r="E132" t="s">
        <v>136</v>
      </c>
      <c r="F132" t="s">
        <v>137</v>
      </c>
      <c r="G132" s="1">
        <v>49883</v>
      </c>
      <c r="I132" s="2">
        <v>1840</v>
      </c>
      <c r="J132">
        <f t="shared" si="37"/>
        <v>1835</v>
      </c>
      <c r="M132">
        <v>40</v>
      </c>
      <c r="N132">
        <v>11</v>
      </c>
      <c r="O132">
        <v>0.2</v>
      </c>
      <c r="P132">
        <v>0.4</v>
      </c>
      <c r="Q132">
        <v>0.2</v>
      </c>
      <c r="R132">
        <v>19</v>
      </c>
      <c r="X132">
        <v>2001</v>
      </c>
      <c r="Y132">
        <v>1</v>
      </c>
      <c r="Z132">
        <v>47</v>
      </c>
      <c r="AA132" vm="1" t="e" cm="1">
        <f ca="1" t="array" ref="AA132">INT(_xlfn._xlws.FILTER($V$61:$V$99,$S$61:$S$99=$Y132)*_xlfn._xlws.FILTER(N$53:N$171,$M$53:$M$171=$Z132))</f>
        <v>#VALUE!</v>
      </c>
      <c r="AB132" vm="1" t="e" cm="1">
        <f ca="1" t="array" ref="AB132">_xlfn._xlws.FILTER(O$53:O$171,$M$53:$M$171=$Z132)</f>
        <v>#VALUE!</v>
      </c>
      <c r="AC132" vm="1" t="e" cm="1">
        <f ca="1" t="array" ref="AC132">_xlfn._xlws.FILTER(P$53:P$171,$M$53:$M$171=$Z132)</f>
        <v>#VALUE!</v>
      </c>
      <c r="AD132" vm="1" t="e" cm="1">
        <f ca="1" t="array" ref="AD132">INT(_xlfn._xlws.FILTER(Q$53:Q$171,$M$53:$M$171=$Z132)*100)</f>
        <v>#VALUE!</v>
      </c>
      <c r="AE132">
        <v>30001</v>
      </c>
      <c r="AF132" t="str">
        <f t="shared" si="38"/>
        <v>item_30001_25</v>
      </c>
      <c r="AG132">
        <v>25</v>
      </c>
    </row>
    <row r="133" spans="1:33">
      <c r="A133" s="1"/>
      <c r="D133" s="2" t="s">
        <v>163</v>
      </c>
      <c r="E133" t="s">
        <v>136</v>
      </c>
      <c r="F133" t="s">
        <v>137</v>
      </c>
      <c r="G133" s="1">
        <v>56246</v>
      </c>
      <c r="I133" s="2">
        <v>1899</v>
      </c>
      <c r="J133">
        <f t="shared" ref="J133:J136" si="39">I133-5</f>
        <v>1894</v>
      </c>
      <c r="M133">
        <v>41</v>
      </c>
      <c r="N133">
        <v>11.25</v>
      </c>
      <c r="O133">
        <v>0.205</v>
      </c>
      <c r="P133">
        <v>0.41</v>
      </c>
      <c r="Q133">
        <v>0.205</v>
      </c>
      <c r="R133">
        <v>22</v>
      </c>
      <c r="X133">
        <v>2001</v>
      </c>
      <c r="Y133">
        <v>1</v>
      </c>
      <c r="Z133">
        <v>48</v>
      </c>
      <c r="AA133" vm="1" t="e" cm="1">
        <f ca="1" t="array" ref="AA133">INT(_xlfn._xlws.FILTER($V$61:$V$99,$S$61:$S$99=$Y133)*_xlfn._xlws.FILTER(N$53:N$171,$M$53:$M$171=$Z133))</f>
        <v>#VALUE!</v>
      </c>
      <c r="AB133" vm="1" t="e" cm="1">
        <f ca="1" t="array" ref="AB133">_xlfn._xlws.FILTER(O$53:O$171,$M$53:$M$171=$Z133)</f>
        <v>#VALUE!</v>
      </c>
      <c r="AC133" vm="1" t="e" cm="1">
        <f ca="1" t="array" ref="AC133">_xlfn._xlws.FILTER(P$53:P$171,$M$53:$M$171=$Z133)</f>
        <v>#VALUE!</v>
      </c>
      <c r="AD133" vm="1" t="e" cm="1">
        <f ca="1" t="array" ref="AD133">INT(_xlfn._xlws.FILTER(Q$53:Q$171,$M$53:$M$171=$Z133)*100)</f>
        <v>#VALUE!</v>
      </c>
      <c r="AE133">
        <v>30001</v>
      </c>
      <c r="AF133" t="str">
        <f t="shared" si="38"/>
        <v>item_30001_25</v>
      </c>
      <c r="AG133">
        <v>25</v>
      </c>
    </row>
    <row r="134" spans="1:33">
      <c r="A134" s="1"/>
      <c r="D134" s="2" t="s">
        <v>163</v>
      </c>
      <c r="E134" t="s">
        <v>136</v>
      </c>
      <c r="F134" t="s">
        <v>137</v>
      </c>
      <c r="G134" s="1">
        <v>62860</v>
      </c>
      <c r="I134" s="2">
        <v>1899</v>
      </c>
      <c r="J134">
        <f t="shared" si="39"/>
        <v>1894</v>
      </c>
      <c r="M134">
        <v>41</v>
      </c>
      <c r="N134">
        <v>11.25</v>
      </c>
      <c r="O134">
        <v>0.205</v>
      </c>
      <c r="P134">
        <v>0.41</v>
      </c>
      <c r="Q134">
        <v>0.205</v>
      </c>
      <c r="R134">
        <v>22</v>
      </c>
      <c r="X134">
        <v>2001</v>
      </c>
      <c r="Y134">
        <v>1</v>
      </c>
      <c r="Z134">
        <v>48</v>
      </c>
      <c r="AA134" vm="1" t="e" cm="1">
        <f ca="1" t="array" ref="AA134">INT(_xlfn._xlws.FILTER($V$61:$V$99,$S$61:$S$99=$Y134)*_xlfn._xlws.FILTER(N$53:N$171,$M$53:$M$171=$Z134))</f>
        <v>#VALUE!</v>
      </c>
      <c r="AB134" vm="1" t="e" cm="1">
        <f ca="1" t="array" ref="AB134">_xlfn._xlws.FILTER(O$53:O$171,$M$53:$M$171=$Z134)</f>
        <v>#VALUE!</v>
      </c>
      <c r="AC134" vm="1" t="e" cm="1">
        <f ca="1" t="array" ref="AC134">_xlfn._xlws.FILTER(P$53:P$171,$M$53:$M$171=$Z134)</f>
        <v>#VALUE!</v>
      </c>
      <c r="AD134" vm="1" t="e" cm="1">
        <f ca="1" t="array" ref="AD134">INT(_xlfn._xlws.FILTER(Q$53:Q$171,$M$53:$M$171=$Z134)*100)</f>
        <v>#VALUE!</v>
      </c>
      <c r="AE134">
        <v>30001</v>
      </c>
      <c r="AF134" t="str">
        <f t="shared" si="38"/>
        <v>item_30001_25</v>
      </c>
      <c r="AG134">
        <v>25</v>
      </c>
    </row>
    <row r="135" spans="1:33">
      <c r="A135" s="1"/>
      <c r="D135" s="2" t="s">
        <v>163</v>
      </c>
      <c r="E135" t="s">
        <v>136</v>
      </c>
      <c r="F135" t="s">
        <v>137</v>
      </c>
      <c r="G135" s="1">
        <v>69714</v>
      </c>
      <c r="I135" s="2">
        <v>1959</v>
      </c>
      <c r="J135">
        <f t="shared" si="39"/>
        <v>1954</v>
      </c>
      <c r="M135">
        <v>42</v>
      </c>
      <c r="N135">
        <v>11.5</v>
      </c>
      <c r="O135">
        <v>0.21</v>
      </c>
      <c r="P135">
        <v>0.42</v>
      </c>
      <c r="Q135">
        <v>0.21</v>
      </c>
      <c r="R135">
        <v>22</v>
      </c>
      <c r="X135">
        <v>2001</v>
      </c>
      <c r="Y135">
        <v>1</v>
      </c>
      <c r="Z135">
        <v>49</v>
      </c>
      <c r="AA135" vm="1" t="e" cm="1">
        <f ca="1" t="array" ref="AA135">INT(_xlfn._xlws.FILTER($V$61:$V$99,$S$61:$S$99=$Y135)*_xlfn._xlws.FILTER(N$53:N$171,$M$53:$M$171=$Z135))</f>
        <v>#VALUE!</v>
      </c>
      <c r="AB135" vm="1" t="e" cm="1">
        <f ca="1" t="array" ref="AB135">_xlfn._xlws.FILTER(O$53:O$171,$M$53:$M$171=$Z135)</f>
        <v>#VALUE!</v>
      </c>
      <c r="AC135" vm="1" t="e" cm="1">
        <f ca="1" t="array" ref="AC135">_xlfn._xlws.FILTER(P$53:P$171,$M$53:$M$171=$Z135)</f>
        <v>#VALUE!</v>
      </c>
      <c r="AD135" vm="1" t="e" cm="1">
        <f ca="1" t="array" ref="AD135">INT(_xlfn._xlws.FILTER(Q$53:Q$171,$M$53:$M$171=$Z135)*100)</f>
        <v>#VALUE!</v>
      </c>
      <c r="AE135">
        <v>30001</v>
      </c>
      <c r="AF135" t="str">
        <f t="shared" ref="AF135:AF138" si="40">"item_"&amp;AE135&amp;"_"&amp;AG135</f>
        <v>item_30001_25</v>
      </c>
      <c r="AG135">
        <v>25</v>
      </c>
    </row>
    <row r="136" spans="1:33">
      <c r="A136" s="1"/>
      <c r="D136" s="2" t="s">
        <v>164</v>
      </c>
      <c r="E136" t="s">
        <v>136</v>
      </c>
      <c r="F136" t="s">
        <v>137</v>
      </c>
      <c r="G136" s="1">
        <v>76800</v>
      </c>
      <c r="I136" s="2">
        <v>1959</v>
      </c>
      <c r="J136">
        <f t="shared" si="39"/>
        <v>1954</v>
      </c>
      <c r="M136">
        <v>42</v>
      </c>
      <c r="N136">
        <v>11.5</v>
      </c>
      <c r="O136">
        <v>0.21</v>
      </c>
      <c r="P136">
        <v>0.42</v>
      </c>
      <c r="Q136">
        <v>0.21</v>
      </c>
      <c r="R136">
        <v>22</v>
      </c>
      <c r="X136">
        <v>2001</v>
      </c>
      <c r="Y136">
        <v>1</v>
      </c>
      <c r="Z136">
        <v>49</v>
      </c>
      <c r="AA136" vm="1" t="e" cm="1">
        <f ca="1" t="array" ref="AA136">INT(_xlfn._xlws.FILTER($V$61:$V$99,$S$61:$S$99=$Y136)*_xlfn._xlws.FILTER(N$53:N$171,$M$53:$M$171=$Z136))</f>
        <v>#VALUE!</v>
      </c>
      <c r="AB136" vm="1" t="e" cm="1">
        <f ca="1" t="array" ref="AB136">_xlfn._xlws.FILTER(O$53:O$171,$M$53:$M$171=$Z136)</f>
        <v>#VALUE!</v>
      </c>
      <c r="AC136" vm="1" t="e" cm="1">
        <f ca="1" t="array" ref="AC136">_xlfn._xlws.FILTER(P$53:P$171,$M$53:$M$171=$Z136)</f>
        <v>#VALUE!</v>
      </c>
      <c r="AD136" vm="1" t="e" cm="1">
        <f ca="1" t="array" ref="AD136">INT(_xlfn._xlws.FILTER(Q$53:Q$171,$M$53:$M$171=$Z136)*100)</f>
        <v>#VALUE!</v>
      </c>
      <c r="AE136">
        <v>30001</v>
      </c>
      <c r="AF136" t="str">
        <f t="shared" si="40"/>
        <v>item_30001_25</v>
      </c>
      <c r="AG136">
        <v>25</v>
      </c>
    </row>
    <row r="137" spans="1:33">
      <c r="A137" s="1"/>
      <c r="D137" s="2" t="s">
        <v>164</v>
      </c>
      <c r="E137" t="s">
        <v>136</v>
      </c>
      <c r="F137" t="s">
        <v>137</v>
      </c>
      <c r="G137" s="1">
        <v>84112</v>
      </c>
      <c r="I137" s="2">
        <v>2020</v>
      </c>
      <c r="J137">
        <f t="shared" ref="J137:J140" si="41">I137-5</f>
        <v>2015</v>
      </c>
      <c r="M137">
        <v>43</v>
      </c>
      <c r="N137">
        <v>11.75</v>
      </c>
      <c r="O137">
        <v>0.215</v>
      </c>
      <c r="P137">
        <v>0.43</v>
      </c>
      <c r="Q137">
        <v>0.215</v>
      </c>
      <c r="R137">
        <v>22</v>
      </c>
      <c r="X137">
        <v>2001</v>
      </c>
      <c r="Y137">
        <v>1</v>
      </c>
      <c r="Z137">
        <v>50</v>
      </c>
      <c r="AA137" vm="1" t="e" cm="1">
        <f ca="1" t="array" ref="AA137">INT(_xlfn._xlws.FILTER($V$61:$V$99,$S$61:$S$99=$Y137)*_xlfn._xlws.FILTER(N$53:N$171,$M$53:$M$171=$Z137))</f>
        <v>#VALUE!</v>
      </c>
      <c r="AB137" vm="1" t="e" cm="1">
        <f ca="1" t="array" ref="AB137">_xlfn._xlws.FILTER(O$53:O$171,$M$53:$M$171=$Z137)</f>
        <v>#VALUE!</v>
      </c>
      <c r="AC137" vm="1" t="e" cm="1">
        <f ca="1" t="array" ref="AC137">_xlfn._xlws.FILTER(P$53:P$171,$M$53:$M$171=$Z137)</f>
        <v>#VALUE!</v>
      </c>
      <c r="AD137" vm="1" t="e" cm="1">
        <f ca="1" t="array" ref="AD137">INT(_xlfn._xlws.FILTER(Q$53:Q$171,$M$53:$M$171=$Z137)*100)</f>
        <v>#VALUE!</v>
      </c>
      <c r="AE137">
        <v>30001</v>
      </c>
      <c r="AF137" t="str">
        <f t="shared" si="40"/>
        <v>item_30001_25</v>
      </c>
      <c r="AG137">
        <v>25</v>
      </c>
    </row>
    <row r="138" spans="1:33">
      <c r="A138" s="1"/>
      <c r="D138" s="2" t="s">
        <v>164</v>
      </c>
      <c r="E138" t="s">
        <v>136</v>
      </c>
      <c r="F138" t="s">
        <v>137</v>
      </c>
      <c r="G138" s="1">
        <v>91642</v>
      </c>
      <c r="I138" s="2">
        <v>2020</v>
      </c>
      <c r="J138">
        <f t="shared" si="41"/>
        <v>2015</v>
      </c>
      <c r="M138">
        <v>43</v>
      </c>
      <c r="N138">
        <v>11.75</v>
      </c>
      <c r="O138">
        <v>0.215</v>
      </c>
      <c r="P138">
        <v>0.43</v>
      </c>
      <c r="Q138">
        <v>0.215</v>
      </c>
      <c r="R138">
        <v>22</v>
      </c>
      <c r="X138">
        <v>2001</v>
      </c>
      <c r="Y138">
        <v>1</v>
      </c>
      <c r="Z138">
        <v>50</v>
      </c>
      <c r="AA138" vm="1" t="e" cm="1">
        <f ca="1" t="array" ref="AA138">INT(_xlfn._xlws.FILTER($V$61:$V$99,$S$61:$S$99=$Y138)*_xlfn._xlws.FILTER(N$53:N$171,$M$53:$M$171=$Z138))</f>
        <v>#VALUE!</v>
      </c>
      <c r="AB138" vm="1" t="e" cm="1">
        <f ca="1" t="array" ref="AB138">_xlfn._xlws.FILTER(O$53:O$171,$M$53:$M$171=$Z138)</f>
        <v>#VALUE!</v>
      </c>
      <c r="AC138" vm="1" t="e" cm="1">
        <f ca="1" t="array" ref="AC138">_xlfn._xlws.FILTER(P$53:P$171,$M$53:$M$171=$Z138)</f>
        <v>#VALUE!</v>
      </c>
      <c r="AD138" vm="1" t="e" cm="1">
        <f ca="1" t="array" ref="AD138">INT(_xlfn._xlws.FILTER(Q$53:Q$171,$M$53:$M$171=$Z138)*100)</f>
        <v>#VALUE!</v>
      </c>
      <c r="AE138">
        <v>30001</v>
      </c>
      <c r="AF138" t="str">
        <f t="shared" si="40"/>
        <v>item_30001_25</v>
      </c>
      <c r="AG138">
        <v>25</v>
      </c>
    </row>
    <row r="139" spans="1:33">
      <c r="A139" s="1"/>
      <c r="D139" s="2" t="s">
        <v>164</v>
      </c>
      <c r="E139" t="s">
        <v>136</v>
      </c>
      <c r="F139" t="s">
        <v>137</v>
      </c>
      <c r="G139" s="1">
        <v>99383</v>
      </c>
      <c r="I139" s="2">
        <v>2081</v>
      </c>
      <c r="J139">
        <f t="shared" si="41"/>
        <v>2076</v>
      </c>
      <c r="M139">
        <v>44</v>
      </c>
      <c r="N139">
        <v>12</v>
      </c>
      <c r="O139">
        <v>0.22</v>
      </c>
      <c r="P139">
        <v>0.44</v>
      </c>
      <c r="Q139">
        <v>0.22</v>
      </c>
      <c r="R139">
        <v>22</v>
      </c>
      <c r="X139">
        <v>2001</v>
      </c>
      <c r="Y139">
        <v>1</v>
      </c>
      <c r="Z139">
        <v>51</v>
      </c>
      <c r="AA139" vm="1" t="e" cm="1">
        <f ca="1" t="array" ref="AA139">INT(_xlfn._xlws.FILTER($V$61:$V$99,$S$61:$S$99=$Y139)*_xlfn._xlws.FILTER(N$53:N$171,$M$53:$M$171=$Z139))</f>
        <v>#VALUE!</v>
      </c>
      <c r="AB139" vm="1" t="e" cm="1">
        <f ca="1" t="array" ref="AB139">_xlfn._xlws.FILTER(O$53:O$171,$M$53:$M$171=$Z139)</f>
        <v>#VALUE!</v>
      </c>
      <c r="AC139" vm="1" t="e" cm="1">
        <f ca="1" t="array" ref="AC139">_xlfn._xlws.FILTER(P$53:P$171,$M$53:$M$171=$Z139)</f>
        <v>#VALUE!</v>
      </c>
      <c r="AD139" vm="1" t="e" cm="1">
        <f ca="1" t="array" ref="AD139">INT(_xlfn._xlws.FILTER(Q$53:Q$171,$M$53:$M$171=$Z139)*100)</f>
        <v>#VALUE!</v>
      </c>
      <c r="AE139">
        <v>30001</v>
      </c>
      <c r="AF139" t="str">
        <f t="shared" ref="AF139:AF142" si="42">"item_"&amp;AE139&amp;"_"&amp;AG139</f>
        <v>item_30001_28</v>
      </c>
      <c r="AG139">
        <v>28</v>
      </c>
    </row>
    <row r="140" spans="1:33">
      <c r="A140" s="1"/>
      <c r="D140" s="2" t="s">
        <v>164</v>
      </c>
      <c r="E140" t="s">
        <v>136</v>
      </c>
      <c r="F140" t="s">
        <v>137</v>
      </c>
      <c r="G140" s="1">
        <v>107332</v>
      </c>
      <c r="I140" s="2">
        <v>2081</v>
      </c>
      <c r="J140">
        <f t="shared" si="41"/>
        <v>2076</v>
      </c>
      <c r="M140">
        <v>44</v>
      </c>
      <c r="N140">
        <v>12</v>
      </c>
      <c r="O140">
        <v>0.22</v>
      </c>
      <c r="P140">
        <v>0.44</v>
      </c>
      <c r="Q140">
        <v>0.22</v>
      </c>
      <c r="R140">
        <v>22</v>
      </c>
      <c r="X140">
        <v>2001</v>
      </c>
      <c r="Y140">
        <v>1</v>
      </c>
      <c r="Z140">
        <v>51</v>
      </c>
      <c r="AA140" vm="1" t="e" cm="1">
        <f ca="1" t="array" ref="AA140">INT(_xlfn._xlws.FILTER($V$61:$V$99,$S$61:$S$99=$Y140)*_xlfn._xlws.FILTER(N$53:N$171,$M$53:$M$171=$Z140))</f>
        <v>#VALUE!</v>
      </c>
      <c r="AB140" vm="1" t="e" cm="1">
        <f ca="1" t="array" ref="AB140">_xlfn._xlws.FILTER(O$53:O$171,$M$53:$M$171=$Z140)</f>
        <v>#VALUE!</v>
      </c>
      <c r="AC140" vm="1" t="e" cm="1">
        <f ca="1" t="array" ref="AC140">_xlfn._xlws.FILTER(P$53:P$171,$M$53:$M$171=$Z140)</f>
        <v>#VALUE!</v>
      </c>
      <c r="AD140" vm="1" t="e" cm="1">
        <f ca="1" t="array" ref="AD140">INT(_xlfn._xlws.FILTER(Q$53:Q$171,$M$53:$M$171=$Z140)*100)</f>
        <v>#VALUE!</v>
      </c>
      <c r="AE140">
        <v>30001</v>
      </c>
      <c r="AF140" t="str">
        <f t="shared" si="42"/>
        <v>item_30001_28</v>
      </c>
      <c r="AG140">
        <v>28</v>
      </c>
    </row>
    <row r="141" spans="1:33">
      <c r="A141" s="1"/>
      <c r="D141" s="2" t="s">
        <v>165</v>
      </c>
      <c r="E141" t="s">
        <v>136</v>
      </c>
      <c r="F141" t="s">
        <v>137</v>
      </c>
      <c r="G141" s="1">
        <v>115481</v>
      </c>
      <c r="I141" s="2">
        <v>2142</v>
      </c>
      <c r="J141">
        <f t="shared" ref="J141:J144" si="43">I141-5</f>
        <v>2137</v>
      </c>
      <c r="M141">
        <v>45</v>
      </c>
      <c r="N141">
        <v>12.25</v>
      </c>
      <c r="O141">
        <v>0.225</v>
      </c>
      <c r="P141">
        <v>0.45</v>
      </c>
      <c r="Q141">
        <v>0.225</v>
      </c>
      <c r="R141">
        <v>22</v>
      </c>
      <c r="X141">
        <v>2001</v>
      </c>
      <c r="Y141">
        <v>1</v>
      </c>
      <c r="Z141">
        <v>52</v>
      </c>
      <c r="AA141" vm="1" t="e" cm="1">
        <f ca="1" t="array" ref="AA141">INT(_xlfn._xlws.FILTER($V$61:$V$99,$S$61:$S$99=$Y141)*_xlfn._xlws.FILTER(N$53:N$171,$M$53:$M$171=$Z141))</f>
        <v>#VALUE!</v>
      </c>
      <c r="AB141" vm="1" t="e" cm="1">
        <f ca="1" t="array" ref="AB141">_xlfn._xlws.FILTER(O$53:O$171,$M$53:$M$171=$Z141)</f>
        <v>#VALUE!</v>
      </c>
      <c r="AC141" vm="1" t="e" cm="1">
        <f ca="1" t="array" ref="AC141">_xlfn._xlws.FILTER(P$53:P$171,$M$53:$M$171=$Z141)</f>
        <v>#VALUE!</v>
      </c>
      <c r="AD141" vm="1" t="e" cm="1">
        <f ca="1" t="array" ref="AD141">INT(_xlfn._xlws.FILTER(Q$53:Q$171,$M$53:$M$171=$Z141)*100)</f>
        <v>#VALUE!</v>
      </c>
      <c r="AE141">
        <v>30001</v>
      </c>
      <c r="AF141" t="str">
        <f t="shared" si="42"/>
        <v>item_30001_28</v>
      </c>
      <c r="AG141">
        <v>28</v>
      </c>
    </row>
    <row r="142" spans="1:33">
      <c r="A142" s="1"/>
      <c r="D142" s="2" t="s">
        <v>165</v>
      </c>
      <c r="E142" t="s">
        <v>136</v>
      </c>
      <c r="F142" t="s">
        <v>137</v>
      </c>
      <c r="G142" s="1">
        <v>123827</v>
      </c>
      <c r="I142" s="2">
        <v>2142</v>
      </c>
      <c r="J142">
        <f t="shared" si="43"/>
        <v>2137</v>
      </c>
      <c r="M142">
        <v>45</v>
      </c>
      <c r="N142">
        <v>12.25</v>
      </c>
      <c r="O142">
        <v>0.225</v>
      </c>
      <c r="P142">
        <v>0.45</v>
      </c>
      <c r="Q142">
        <v>0.225</v>
      </c>
      <c r="R142">
        <v>22</v>
      </c>
      <c r="X142">
        <v>2001</v>
      </c>
      <c r="Y142">
        <v>1</v>
      </c>
      <c r="Z142">
        <v>52</v>
      </c>
      <c r="AA142" vm="1" t="e" cm="1">
        <f ca="1" t="array" ref="AA142">INT(_xlfn._xlws.FILTER($V$61:$V$99,$S$61:$S$99=$Y142)*_xlfn._xlws.FILTER(N$53:N$171,$M$53:$M$171=$Z142))</f>
        <v>#VALUE!</v>
      </c>
      <c r="AB142" vm="1" t="e" cm="1">
        <f ca="1" t="array" ref="AB142">_xlfn._xlws.FILTER(O$53:O$171,$M$53:$M$171=$Z142)</f>
        <v>#VALUE!</v>
      </c>
      <c r="AC142" vm="1" t="e" cm="1">
        <f ca="1" t="array" ref="AC142">_xlfn._xlws.FILTER(P$53:P$171,$M$53:$M$171=$Z142)</f>
        <v>#VALUE!</v>
      </c>
      <c r="AD142" vm="1" t="e" cm="1">
        <f ca="1" t="array" ref="AD142">INT(_xlfn._xlws.FILTER(Q$53:Q$171,$M$53:$M$171=$Z142)*100)</f>
        <v>#VALUE!</v>
      </c>
      <c r="AE142">
        <v>30001</v>
      </c>
      <c r="AF142" t="str">
        <f t="shared" si="42"/>
        <v>item_30001_28</v>
      </c>
      <c r="AG142">
        <v>28</v>
      </c>
    </row>
    <row r="143" spans="1:33">
      <c r="A143" s="1"/>
      <c r="D143" s="2" t="s">
        <v>165</v>
      </c>
      <c r="E143" t="s">
        <v>136</v>
      </c>
      <c r="F143" t="s">
        <v>137</v>
      </c>
      <c r="G143" s="1">
        <v>132365</v>
      </c>
      <c r="I143" s="2">
        <v>2203</v>
      </c>
      <c r="J143">
        <f t="shared" si="43"/>
        <v>2198</v>
      </c>
      <c r="M143">
        <v>46</v>
      </c>
      <c r="N143">
        <v>12.5</v>
      </c>
      <c r="O143">
        <v>0.23</v>
      </c>
      <c r="P143">
        <v>0.46</v>
      </c>
      <c r="Q143">
        <v>0.23</v>
      </c>
      <c r="R143">
        <v>25</v>
      </c>
      <c r="X143">
        <v>2001</v>
      </c>
      <c r="Y143">
        <v>1</v>
      </c>
      <c r="Z143">
        <v>53</v>
      </c>
      <c r="AA143" vm="1" t="e" cm="1">
        <f ca="1" t="array" ref="AA143">INT(_xlfn._xlws.FILTER($V$61:$V$99,$S$61:$S$99=$Y143)*_xlfn._xlws.FILTER(N$53:N$171,$M$53:$M$171=$Z143))</f>
        <v>#VALUE!</v>
      </c>
      <c r="AB143" vm="1" t="e" cm="1">
        <f ca="1" t="array" ref="AB143">_xlfn._xlws.FILTER(O$53:O$171,$M$53:$M$171=$Z143)</f>
        <v>#VALUE!</v>
      </c>
      <c r="AC143" vm="1" t="e" cm="1">
        <f ca="1" t="array" ref="AC143">_xlfn._xlws.FILTER(P$53:P$171,$M$53:$M$171=$Z143)</f>
        <v>#VALUE!</v>
      </c>
      <c r="AD143" vm="1" t="e" cm="1">
        <f ca="1" t="array" ref="AD143">INT(_xlfn._xlws.FILTER(Q$53:Q$171,$M$53:$M$171=$Z143)*100)</f>
        <v>#VALUE!</v>
      </c>
      <c r="AE143">
        <v>30001</v>
      </c>
      <c r="AF143" t="str">
        <f t="shared" ref="AF143:AF146" si="44">"item_"&amp;AE143&amp;"_"&amp;AG143</f>
        <v>item_30001_28</v>
      </c>
      <c r="AG143">
        <v>28</v>
      </c>
    </row>
    <row r="144" spans="1:33">
      <c r="A144" s="1"/>
      <c r="D144" s="2" t="s">
        <v>165</v>
      </c>
      <c r="E144" t="s">
        <v>136</v>
      </c>
      <c r="F144" t="s">
        <v>137</v>
      </c>
      <c r="G144" s="1">
        <v>141091</v>
      </c>
      <c r="I144" s="2">
        <v>2203</v>
      </c>
      <c r="J144">
        <f t="shared" si="43"/>
        <v>2198</v>
      </c>
      <c r="M144">
        <v>46</v>
      </c>
      <c r="N144">
        <v>12.5</v>
      </c>
      <c r="O144">
        <v>0.23</v>
      </c>
      <c r="P144">
        <v>0.46</v>
      </c>
      <c r="Q144">
        <v>0.23</v>
      </c>
      <c r="R144">
        <v>25</v>
      </c>
      <c r="X144">
        <v>2001</v>
      </c>
      <c r="Y144">
        <v>1</v>
      </c>
      <c r="Z144">
        <v>53</v>
      </c>
      <c r="AA144" vm="1" t="e" cm="1">
        <f ca="1" t="array" ref="AA144">INT(_xlfn._xlws.FILTER($V$61:$V$99,$S$61:$S$99=$Y144)*_xlfn._xlws.FILTER(N$53:N$171,$M$53:$M$171=$Z144))</f>
        <v>#VALUE!</v>
      </c>
      <c r="AB144" vm="1" t="e" cm="1">
        <f ca="1" t="array" ref="AB144">_xlfn._xlws.FILTER(O$53:O$171,$M$53:$M$171=$Z144)</f>
        <v>#VALUE!</v>
      </c>
      <c r="AC144" vm="1" t="e" cm="1">
        <f ca="1" t="array" ref="AC144">_xlfn._xlws.FILTER(P$53:P$171,$M$53:$M$171=$Z144)</f>
        <v>#VALUE!</v>
      </c>
      <c r="AD144" vm="1" t="e" cm="1">
        <f ca="1" t="array" ref="AD144">INT(_xlfn._xlws.FILTER(Q$53:Q$171,$M$53:$M$171=$Z144)*100)</f>
        <v>#VALUE!</v>
      </c>
      <c r="AE144">
        <v>30001</v>
      </c>
      <c r="AF144" t="str">
        <f t="shared" si="44"/>
        <v>item_30001_28</v>
      </c>
      <c r="AG144">
        <v>28</v>
      </c>
    </row>
    <row r="145" spans="1:33">
      <c r="A145" s="1"/>
      <c r="D145" s="2" t="s">
        <v>165</v>
      </c>
      <c r="E145" t="s">
        <v>136</v>
      </c>
      <c r="F145" t="s">
        <v>137</v>
      </c>
      <c r="G145" s="1">
        <v>150000</v>
      </c>
      <c r="I145" s="2">
        <v>2265</v>
      </c>
      <c r="J145">
        <f t="shared" ref="J145:J148" si="45">I145-5</f>
        <v>2260</v>
      </c>
      <c r="M145">
        <v>47</v>
      </c>
      <c r="N145">
        <v>12.75</v>
      </c>
      <c r="O145">
        <v>0.235</v>
      </c>
      <c r="P145">
        <v>0.47</v>
      </c>
      <c r="Q145">
        <v>0.235</v>
      </c>
      <c r="R145">
        <v>25</v>
      </c>
      <c r="X145">
        <v>2001</v>
      </c>
      <c r="Y145">
        <v>1</v>
      </c>
      <c r="Z145">
        <v>54</v>
      </c>
      <c r="AA145" vm="1" t="e" cm="1">
        <f ca="1" t="array" ref="AA145">INT(_xlfn._xlws.FILTER($V$61:$V$99,$S$61:$S$99=$Y145)*_xlfn._xlws.FILTER(N$53:N$171,$M$53:$M$171=$Z145))</f>
        <v>#VALUE!</v>
      </c>
      <c r="AB145" vm="1" t="e" cm="1">
        <f ca="1" t="array" ref="AB145">_xlfn._xlws.FILTER(O$53:O$171,$M$53:$M$171=$Z145)</f>
        <v>#VALUE!</v>
      </c>
      <c r="AC145" vm="1" t="e" cm="1">
        <f ca="1" t="array" ref="AC145">_xlfn._xlws.FILTER(P$53:P$171,$M$53:$M$171=$Z145)</f>
        <v>#VALUE!</v>
      </c>
      <c r="AD145" vm="1" t="e" cm="1">
        <f ca="1" t="array" ref="AD145">INT(_xlfn._xlws.FILTER(Q$53:Q$171,$M$53:$M$171=$Z145)*100)</f>
        <v>#VALUE!</v>
      </c>
      <c r="AE145">
        <v>30001</v>
      </c>
      <c r="AF145" t="str">
        <f t="shared" si="44"/>
        <v>item_30001_28</v>
      </c>
      <c r="AG145">
        <v>28</v>
      </c>
    </row>
    <row r="146" spans="1:33">
      <c r="A146" s="1"/>
      <c r="D146" s="2" t="s">
        <v>166</v>
      </c>
      <c r="E146" t="s">
        <v>136</v>
      </c>
      <c r="F146" t="s">
        <v>137</v>
      </c>
      <c r="G146" s="1">
        <v>159090</v>
      </c>
      <c r="I146" s="2">
        <v>2265</v>
      </c>
      <c r="J146">
        <f t="shared" si="45"/>
        <v>2260</v>
      </c>
      <c r="M146">
        <v>47</v>
      </c>
      <c r="N146">
        <v>12.75</v>
      </c>
      <c r="O146">
        <v>0.235</v>
      </c>
      <c r="P146">
        <v>0.47</v>
      </c>
      <c r="Q146">
        <v>0.235</v>
      </c>
      <c r="R146">
        <v>25</v>
      </c>
      <c r="X146">
        <v>2001</v>
      </c>
      <c r="Y146">
        <v>1</v>
      </c>
      <c r="Z146">
        <v>54</v>
      </c>
      <c r="AA146" vm="1" t="e" cm="1">
        <f ca="1" t="array" ref="AA146">INT(_xlfn._xlws.FILTER($V$61:$V$99,$S$61:$S$99=$Y146)*_xlfn._xlws.FILTER(N$53:N$171,$M$53:$M$171=$Z146))</f>
        <v>#VALUE!</v>
      </c>
      <c r="AB146" vm="1" t="e" cm="1">
        <f ca="1" t="array" ref="AB146">_xlfn._xlws.FILTER(O$53:O$171,$M$53:$M$171=$Z146)</f>
        <v>#VALUE!</v>
      </c>
      <c r="AC146" vm="1" t="e" cm="1">
        <f ca="1" t="array" ref="AC146">_xlfn._xlws.FILTER(P$53:P$171,$M$53:$M$171=$Z146)</f>
        <v>#VALUE!</v>
      </c>
      <c r="AD146" vm="1" t="e" cm="1">
        <f ca="1" t="array" ref="AD146">INT(_xlfn._xlws.FILTER(Q$53:Q$171,$M$53:$M$171=$Z146)*100)</f>
        <v>#VALUE!</v>
      </c>
      <c r="AE146">
        <v>30001</v>
      </c>
      <c r="AF146" t="str">
        <f t="shared" si="44"/>
        <v>item_30001_28</v>
      </c>
      <c r="AG146">
        <v>28</v>
      </c>
    </row>
    <row r="147" spans="1:33">
      <c r="A147" s="1"/>
      <c r="D147" s="2" t="s">
        <v>166</v>
      </c>
      <c r="E147" t="s">
        <v>136</v>
      </c>
      <c r="F147" t="s">
        <v>137</v>
      </c>
      <c r="G147" s="1">
        <v>168355</v>
      </c>
      <c r="I147" s="2">
        <v>2328</v>
      </c>
      <c r="J147">
        <f t="shared" si="45"/>
        <v>2323</v>
      </c>
      <c r="M147">
        <v>48</v>
      </c>
      <c r="N147">
        <v>13</v>
      </c>
      <c r="O147">
        <v>0.24</v>
      </c>
      <c r="P147">
        <v>0.48</v>
      </c>
      <c r="Q147">
        <v>0.24</v>
      </c>
      <c r="R147">
        <v>25</v>
      </c>
      <c r="X147">
        <v>2001</v>
      </c>
      <c r="Y147">
        <v>1</v>
      </c>
      <c r="Z147">
        <v>55</v>
      </c>
      <c r="AA147" vm="1" t="e" cm="1">
        <f ca="1" t="array" ref="AA147">INT(_xlfn._xlws.FILTER($V$61:$V$99,$S$61:$S$99=$Y147)*_xlfn._xlws.FILTER(N$53:N$171,$M$53:$M$171=$Z147))</f>
        <v>#VALUE!</v>
      </c>
      <c r="AB147" vm="1" t="e" cm="1">
        <f ca="1" t="array" ref="AB147">_xlfn._xlws.FILTER(O$53:O$171,$M$53:$M$171=$Z147)</f>
        <v>#VALUE!</v>
      </c>
      <c r="AC147" vm="1" t="e" cm="1">
        <f ca="1" t="array" ref="AC147">_xlfn._xlws.FILTER(P$53:P$171,$M$53:$M$171=$Z147)</f>
        <v>#VALUE!</v>
      </c>
      <c r="AD147" vm="1" t="e" cm="1">
        <f ca="1" t="array" ref="AD147">INT(_xlfn._xlws.FILTER(Q$53:Q$171,$M$53:$M$171=$Z147)*100)</f>
        <v>#VALUE!</v>
      </c>
      <c r="AE147">
        <v>30001</v>
      </c>
      <c r="AF147" t="str">
        <f t="shared" ref="AF147:AF150" si="46">"item_"&amp;AE147&amp;"_"&amp;AG147</f>
        <v>item_30001_28</v>
      </c>
      <c r="AG147">
        <v>28</v>
      </c>
    </row>
    <row r="148" spans="1:33">
      <c r="A148" s="1"/>
      <c r="D148" s="2" t="s">
        <v>166</v>
      </c>
      <c r="E148" t="s">
        <v>136</v>
      </c>
      <c r="F148" t="s">
        <v>137</v>
      </c>
      <c r="G148" s="1">
        <v>177794</v>
      </c>
      <c r="I148" s="2">
        <v>2328</v>
      </c>
      <c r="J148">
        <f t="shared" si="45"/>
        <v>2323</v>
      </c>
      <c r="M148">
        <v>48</v>
      </c>
      <c r="N148">
        <v>13</v>
      </c>
      <c r="O148">
        <v>0.24</v>
      </c>
      <c r="P148">
        <v>0.48</v>
      </c>
      <c r="Q148">
        <v>0.24</v>
      </c>
      <c r="R148">
        <v>25</v>
      </c>
      <c r="X148">
        <v>2001</v>
      </c>
      <c r="Y148">
        <v>1</v>
      </c>
      <c r="Z148">
        <v>55</v>
      </c>
      <c r="AA148" vm="1" t="e" cm="1">
        <f ca="1" t="array" ref="AA148">INT(_xlfn._xlws.FILTER($V$61:$V$99,$S$61:$S$99=$Y148)*_xlfn._xlws.FILTER(N$53:N$171,$M$53:$M$171=$Z148))</f>
        <v>#VALUE!</v>
      </c>
      <c r="AB148" vm="1" t="e" cm="1">
        <f ca="1" t="array" ref="AB148">_xlfn._xlws.FILTER(O$53:O$171,$M$53:$M$171=$Z148)</f>
        <v>#VALUE!</v>
      </c>
      <c r="AC148" vm="1" t="e" cm="1">
        <f ca="1" t="array" ref="AC148">_xlfn._xlws.FILTER(P$53:P$171,$M$53:$M$171=$Z148)</f>
        <v>#VALUE!</v>
      </c>
      <c r="AD148" vm="1" t="e" cm="1">
        <f ca="1" t="array" ref="AD148">INT(_xlfn._xlws.FILTER(Q$53:Q$171,$M$53:$M$171=$Z148)*100)</f>
        <v>#VALUE!</v>
      </c>
      <c r="AE148">
        <v>30001</v>
      </c>
      <c r="AF148" t="str">
        <f t="shared" si="46"/>
        <v>item_30001_28</v>
      </c>
      <c r="AG148">
        <v>28</v>
      </c>
    </row>
    <row r="149" spans="1:33">
      <c r="A149" s="1"/>
      <c r="D149" s="2" t="s">
        <v>166</v>
      </c>
      <c r="E149" t="s">
        <v>136</v>
      </c>
      <c r="F149" t="s">
        <v>137</v>
      </c>
      <c r="G149" s="1">
        <v>187404</v>
      </c>
      <c r="I149" s="2">
        <v>2390</v>
      </c>
      <c r="J149">
        <f t="shared" ref="J149:J152" si="47">I149-5</f>
        <v>2385</v>
      </c>
      <c r="M149">
        <v>49</v>
      </c>
      <c r="N149">
        <v>13.25</v>
      </c>
      <c r="O149">
        <v>0.245</v>
      </c>
      <c r="P149">
        <v>0.49</v>
      </c>
      <c r="Q149">
        <v>0.245</v>
      </c>
      <c r="R149">
        <v>25</v>
      </c>
      <c r="X149">
        <v>2001</v>
      </c>
      <c r="Y149">
        <v>1</v>
      </c>
      <c r="Z149">
        <v>56</v>
      </c>
      <c r="AA149" vm="1" t="e" cm="1">
        <f ca="1" t="array" ref="AA149">INT(_xlfn._xlws.FILTER($V$61:$V$99,$S$61:$S$99=$Y149)*_xlfn._xlws.FILTER(N$53:N$171,$M$53:$M$171=$Z149))</f>
        <v>#VALUE!</v>
      </c>
      <c r="AB149" vm="1" t="e" cm="1">
        <f ca="1" t="array" ref="AB149">_xlfn._xlws.FILTER(O$53:O$171,$M$53:$M$171=$Z149)</f>
        <v>#VALUE!</v>
      </c>
      <c r="AC149" vm="1" t="e" cm="1">
        <f ca="1" t="array" ref="AC149">_xlfn._xlws.FILTER(P$53:P$171,$M$53:$M$171=$Z149)</f>
        <v>#VALUE!</v>
      </c>
      <c r="AD149" vm="1" t="e" cm="1">
        <f ca="1" t="array" ref="AD149">INT(_xlfn._xlws.FILTER(Q$53:Q$171,$M$53:$M$171=$Z149)*100)</f>
        <v>#VALUE!</v>
      </c>
      <c r="AE149">
        <v>30001</v>
      </c>
      <c r="AF149" t="str">
        <f t="shared" si="46"/>
        <v>item_30001_31</v>
      </c>
      <c r="AG149">
        <v>31</v>
      </c>
    </row>
    <row r="150" spans="1:33">
      <c r="A150" s="1"/>
      <c r="D150" s="2" t="s">
        <v>166</v>
      </c>
      <c r="E150" t="s">
        <v>136</v>
      </c>
      <c r="F150" t="s">
        <v>137</v>
      </c>
      <c r="G150" s="1">
        <v>197180</v>
      </c>
      <c r="I150" s="2">
        <v>2390</v>
      </c>
      <c r="J150">
        <f t="shared" si="47"/>
        <v>2385</v>
      </c>
      <c r="M150">
        <v>49</v>
      </c>
      <c r="N150">
        <v>13.25</v>
      </c>
      <c r="O150">
        <v>0.245</v>
      </c>
      <c r="P150">
        <v>0.49</v>
      </c>
      <c r="Q150">
        <v>0.245</v>
      </c>
      <c r="R150">
        <v>25</v>
      </c>
      <c r="X150">
        <v>2001</v>
      </c>
      <c r="Y150">
        <v>1</v>
      </c>
      <c r="Z150">
        <v>56</v>
      </c>
      <c r="AA150" vm="1" t="e" cm="1">
        <f ca="1" t="array" ref="AA150">INT(_xlfn._xlws.FILTER($V$61:$V$99,$S$61:$S$99=$Y150)*_xlfn._xlws.FILTER(N$53:N$171,$M$53:$M$171=$Z150))</f>
        <v>#VALUE!</v>
      </c>
      <c r="AB150" vm="1" t="e" cm="1">
        <f ca="1" t="array" ref="AB150">_xlfn._xlws.FILTER(O$53:O$171,$M$53:$M$171=$Z150)</f>
        <v>#VALUE!</v>
      </c>
      <c r="AC150" vm="1" t="e" cm="1">
        <f ca="1" t="array" ref="AC150">_xlfn._xlws.FILTER(P$53:P$171,$M$53:$M$171=$Z150)</f>
        <v>#VALUE!</v>
      </c>
      <c r="AD150" vm="1" t="e" cm="1">
        <f ca="1" t="array" ref="AD150">INT(_xlfn._xlws.FILTER(Q$53:Q$171,$M$53:$M$171=$Z150)*100)</f>
        <v>#VALUE!</v>
      </c>
      <c r="AE150">
        <v>30001</v>
      </c>
      <c r="AF150" t="str">
        <f t="shared" si="46"/>
        <v>item_30001_31</v>
      </c>
      <c r="AG150">
        <v>31</v>
      </c>
    </row>
    <row r="151" spans="1:33">
      <c r="A151" s="1"/>
      <c r="D151" s="2" t="s">
        <v>167</v>
      </c>
      <c r="E151" t="s">
        <v>136</v>
      </c>
      <c r="F151" t="s">
        <v>137</v>
      </c>
      <c r="G151" s="1">
        <v>207121</v>
      </c>
      <c r="I151" s="2">
        <v>2453</v>
      </c>
      <c r="J151">
        <f t="shared" si="47"/>
        <v>2448</v>
      </c>
      <c r="M151">
        <v>50</v>
      </c>
      <c r="N151">
        <v>13.5</v>
      </c>
      <c r="O151">
        <v>0.25</v>
      </c>
      <c r="P151">
        <v>0.5</v>
      </c>
      <c r="Q151">
        <v>0.25</v>
      </c>
      <c r="R151">
        <v>25</v>
      </c>
      <c r="X151">
        <v>2001</v>
      </c>
      <c r="Y151">
        <v>1</v>
      </c>
      <c r="Z151">
        <v>57</v>
      </c>
      <c r="AA151" vm="1" t="e" cm="1">
        <f ca="1" t="array" ref="AA151">INT(_xlfn._xlws.FILTER($V$61:$V$99,$S$61:$S$99=$Y151)*_xlfn._xlws.FILTER(N$53:N$171,$M$53:$M$171=$Z151))</f>
        <v>#VALUE!</v>
      </c>
      <c r="AB151" vm="1" t="e" cm="1">
        <f ca="1" t="array" ref="AB151">_xlfn._xlws.FILTER(O$53:O$171,$M$53:$M$171=$Z151)</f>
        <v>#VALUE!</v>
      </c>
      <c r="AC151" vm="1" t="e" cm="1">
        <f ca="1" t="array" ref="AC151">_xlfn._xlws.FILTER(P$53:P$171,$M$53:$M$171=$Z151)</f>
        <v>#VALUE!</v>
      </c>
      <c r="AD151" vm="1" t="e" cm="1">
        <f ca="1" t="array" ref="AD151">INT(_xlfn._xlws.FILTER(Q$53:Q$171,$M$53:$M$171=$Z151)*100)</f>
        <v>#VALUE!</v>
      </c>
      <c r="AE151">
        <v>30001</v>
      </c>
      <c r="AF151" t="str">
        <f t="shared" ref="AF151:AF154" si="48">"item_"&amp;AE151&amp;"_"&amp;AG151</f>
        <v>item_30001_31</v>
      </c>
      <c r="AG151">
        <v>31</v>
      </c>
    </row>
    <row r="152" spans="1:33">
      <c r="A152" s="1"/>
      <c r="D152" s="2" t="s">
        <v>167</v>
      </c>
      <c r="E152" t="s">
        <v>136</v>
      </c>
      <c r="F152" t="s">
        <v>137</v>
      </c>
      <c r="G152" s="1">
        <v>217223</v>
      </c>
      <c r="I152" s="2">
        <v>2453</v>
      </c>
      <c r="J152">
        <f t="shared" si="47"/>
        <v>2448</v>
      </c>
      <c r="M152">
        <v>50</v>
      </c>
      <c r="N152">
        <v>13.5</v>
      </c>
      <c r="O152">
        <v>0.25</v>
      </c>
      <c r="P152">
        <v>0.5</v>
      </c>
      <c r="Q152">
        <v>0.25</v>
      </c>
      <c r="R152">
        <v>25</v>
      </c>
      <c r="X152">
        <v>2001</v>
      </c>
      <c r="Y152">
        <v>1</v>
      </c>
      <c r="Z152">
        <v>57</v>
      </c>
      <c r="AA152" vm="1" t="e" cm="1">
        <f ca="1" t="array" ref="AA152">INT(_xlfn._xlws.FILTER($V$61:$V$99,$S$61:$S$99=$Y152)*_xlfn._xlws.FILTER(N$53:N$171,$M$53:$M$171=$Z152))</f>
        <v>#VALUE!</v>
      </c>
      <c r="AB152" vm="1" t="e" cm="1">
        <f ca="1" t="array" ref="AB152">_xlfn._xlws.FILTER(O$53:O$171,$M$53:$M$171=$Z152)</f>
        <v>#VALUE!</v>
      </c>
      <c r="AC152" vm="1" t="e" cm="1">
        <f ca="1" t="array" ref="AC152">_xlfn._xlws.FILTER(P$53:P$171,$M$53:$M$171=$Z152)</f>
        <v>#VALUE!</v>
      </c>
      <c r="AD152" vm="1" t="e" cm="1">
        <f ca="1" t="array" ref="AD152">INT(_xlfn._xlws.FILTER(Q$53:Q$171,$M$53:$M$171=$Z152)*100)</f>
        <v>#VALUE!</v>
      </c>
      <c r="AE152">
        <v>30001</v>
      </c>
      <c r="AF152" t="str">
        <f t="shared" si="48"/>
        <v>item_30001_31</v>
      </c>
      <c r="AG152">
        <v>31</v>
      </c>
    </row>
    <row r="153" spans="1:33">
      <c r="A153" s="1"/>
      <c r="D153" s="2" t="s">
        <v>167</v>
      </c>
      <c r="E153" t="s">
        <v>136</v>
      </c>
      <c r="F153" t="s">
        <v>137</v>
      </c>
      <c r="G153" s="1">
        <v>227485</v>
      </c>
      <c r="I153" s="2">
        <v>2517</v>
      </c>
      <c r="J153">
        <f t="shared" ref="J153:J156" si="49">I153-5</f>
        <v>2512</v>
      </c>
      <c r="M153">
        <v>51</v>
      </c>
      <c r="N153">
        <v>13.75</v>
      </c>
      <c r="O153">
        <v>0.255</v>
      </c>
      <c r="P153">
        <v>0.51</v>
      </c>
      <c r="Q153">
        <v>0.255</v>
      </c>
      <c r="R153">
        <v>28</v>
      </c>
      <c r="X153">
        <v>2001</v>
      </c>
      <c r="Y153">
        <v>1</v>
      </c>
      <c r="Z153">
        <v>58</v>
      </c>
      <c r="AA153" vm="1" t="e" cm="1">
        <f ca="1" t="array" ref="AA153">INT(_xlfn._xlws.FILTER($V$61:$V$99,$S$61:$S$99=$Y153)*_xlfn._xlws.FILTER(N$53:N$171,$M$53:$M$171=$Z153))</f>
        <v>#VALUE!</v>
      </c>
      <c r="AB153" vm="1" t="e" cm="1">
        <f ca="1" t="array" ref="AB153">_xlfn._xlws.FILTER(O$53:O$171,$M$53:$M$171=$Z153)</f>
        <v>#VALUE!</v>
      </c>
      <c r="AC153" vm="1" t="e" cm="1">
        <f ca="1" t="array" ref="AC153">_xlfn._xlws.FILTER(P$53:P$171,$M$53:$M$171=$Z153)</f>
        <v>#VALUE!</v>
      </c>
      <c r="AD153" vm="1" t="e" cm="1">
        <f ca="1" t="array" ref="AD153">INT(_xlfn._xlws.FILTER(Q$53:Q$171,$M$53:$M$171=$Z153)*100)</f>
        <v>#VALUE!</v>
      </c>
      <c r="AE153">
        <v>30001</v>
      </c>
      <c r="AF153" t="str">
        <f t="shared" si="48"/>
        <v>item_30001_31</v>
      </c>
      <c r="AG153">
        <v>31</v>
      </c>
    </row>
    <row r="154" spans="1:33">
      <c r="A154" s="1"/>
      <c r="D154" s="2" t="s">
        <v>167</v>
      </c>
      <c r="E154" t="s">
        <v>136</v>
      </c>
      <c r="F154" t="s">
        <v>137</v>
      </c>
      <c r="G154" s="1">
        <v>237902</v>
      </c>
      <c r="I154" s="2">
        <v>2517</v>
      </c>
      <c r="J154">
        <f t="shared" si="49"/>
        <v>2512</v>
      </c>
      <c r="M154">
        <v>51</v>
      </c>
      <c r="N154">
        <v>13.75</v>
      </c>
      <c r="O154">
        <v>0.255</v>
      </c>
      <c r="P154">
        <v>0.51</v>
      </c>
      <c r="Q154">
        <v>0.255</v>
      </c>
      <c r="R154">
        <v>28</v>
      </c>
      <c r="X154">
        <v>2001</v>
      </c>
      <c r="Y154">
        <v>1</v>
      </c>
      <c r="Z154">
        <v>58</v>
      </c>
      <c r="AA154" vm="1" t="e" cm="1">
        <f ca="1" t="array" ref="AA154">INT(_xlfn._xlws.FILTER($V$61:$V$99,$S$61:$S$99=$Y154)*_xlfn._xlws.FILTER(N$53:N$171,$M$53:$M$171=$Z154))</f>
        <v>#VALUE!</v>
      </c>
      <c r="AB154" vm="1" t="e" cm="1">
        <f ca="1" t="array" ref="AB154">_xlfn._xlws.FILTER(O$53:O$171,$M$53:$M$171=$Z154)</f>
        <v>#VALUE!</v>
      </c>
      <c r="AC154" vm="1" t="e" cm="1">
        <f ca="1" t="array" ref="AC154">_xlfn._xlws.FILTER(P$53:P$171,$M$53:$M$171=$Z154)</f>
        <v>#VALUE!</v>
      </c>
      <c r="AD154" vm="1" t="e" cm="1">
        <f ca="1" t="array" ref="AD154">INT(_xlfn._xlws.FILTER(Q$53:Q$171,$M$53:$M$171=$Z154)*100)</f>
        <v>#VALUE!</v>
      </c>
      <c r="AE154">
        <v>30001</v>
      </c>
      <c r="AF154" t="str">
        <f t="shared" si="48"/>
        <v>item_30001_31</v>
      </c>
      <c r="AG154">
        <v>31</v>
      </c>
    </row>
    <row r="155" spans="1:33">
      <c r="A155" s="1"/>
      <c r="D155" s="2" t="s">
        <v>167</v>
      </c>
      <c r="E155" t="s">
        <v>136</v>
      </c>
      <c r="F155" t="s">
        <v>137</v>
      </c>
      <c r="G155" s="1">
        <v>248476</v>
      </c>
      <c r="I155" s="2">
        <v>2581</v>
      </c>
      <c r="J155">
        <f t="shared" si="49"/>
        <v>2576</v>
      </c>
      <c r="M155">
        <v>52</v>
      </c>
      <c r="N155">
        <v>14</v>
      </c>
      <c r="O155">
        <v>0.26</v>
      </c>
      <c r="P155">
        <v>0.52</v>
      </c>
      <c r="Q155">
        <v>0.26</v>
      </c>
      <c r="R155">
        <v>28</v>
      </c>
      <c r="X155">
        <v>2001</v>
      </c>
      <c r="Y155">
        <v>1</v>
      </c>
      <c r="Z155">
        <v>59</v>
      </c>
      <c r="AA155" vm="1" t="e" cm="1">
        <f ca="1" t="array" ref="AA155">INT(_xlfn._xlws.FILTER($V$61:$V$99,$S$61:$S$99=$Y155)*_xlfn._xlws.FILTER(N$53:N$171,$M$53:$M$171=$Z155))</f>
        <v>#VALUE!</v>
      </c>
      <c r="AB155" vm="1" t="e" cm="1">
        <f ca="1" t="array" ref="AB155">_xlfn._xlws.FILTER(O$53:O$171,$M$53:$M$171=$Z155)</f>
        <v>#VALUE!</v>
      </c>
      <c r="AC155" vm="1" t="e" cm="1">
        <f ca="1" t="array" ref="AC155">_xlfn._xlws.FILTER(P$53:P$171,$M$53:$M$171=$Z155)</f>
        <v>#VALUE!</v>
      </c>
      <c r="AD155" vm="1" t="e" cm="1">
        <f ca="1" t="array" ref="AD155">INT(_xlfn._xlws.FILTER(Q$53:Q$171,$M$53:$M$171=$Z155)*100)</f>
        <v>#VALUE!</v>
      </c>
      <c r="AE155">
        <v>30001</v>
      </c>
      <c r="AF155" t="str">
        <f t="shared" ref="AF155:AF158" si="50">"item_"&amp;AE155&amp;"_"&amp;AG155</f>
        <v>item_30001_31</v>
      </c>
      <c r="AG155">
        <v>31</v>
      </c>
    </row>
    <row r="156" spans="1:33">
      <c r="A156" s="1"/>
      <c r="D156" s="2" t="s">
        <v>168</v>
      </c>
      <c r="E156" t="s">
        <v>136</v>
      </c>
      <c r="F156" t="s">
        <v>137</v>
      </c>
      <c r="G156" s="1">
        <v>259200</v>
      </c>
      <c r="I156" s="2">
        <v>2581</v>
      </c>
      <c r="J156">
        <f t="shared" si="49"/>
        <v>2576</v>
      </c>
      <c r="M156">
        <v>52</v>
      </c>
      <c r="N156">
        <v>14</v>
      </c>
      <c r="O156">
        <v>0.26</v>
      </c>
      <c r="P156">
        <v>0.52</v>
      </c>
      <c r="Q156">
        <v>0.26</v>
      </c>
      <c r="R156">
        <v>28</v>
      </c>
      <c r="X156">
        <v>2001</v>
      </c>
      <c r="Y156">
        <v>1</v>
      </c>
      <c r="Z156">
        <v>59</v>
      </c>
      <c r="AA156" vm="1" t="e" cm="1">
        <f ca="1" t="array" ref="AA156">INT(_xlfn._xlws.FILTER($V$61:$V$99,$S$61:$S$99=$Y156)*_xlfn._xlws.FILTER(N$53:N$171,$M$53:$M$171=$Z156))</f>
        <v>#VALUE!</v>
      </c>
      <c r="AB156" vm="1" t="e" cm="1">
        <f ca="1" t="array" ref="AB156">_xlfn._xlws.FILTER(O$53:O$171,$M$53:$M$171=$Z156)</f>
        <v>#VALUE!</v>
      </c>
      <c r="AC156" vm="1" t="e" cm="1">
        <f ca="1" t="array" ref="AC156">_xlfn._xlws.FILTER(P$53:P$171,$M$53:$M$171=$Z156)</f>
        <v>#VALUE!</v>
      </c>
      <c r="AD156" vm="1" t="e" cm="1">
        <f ca="1" t="array" ref="AD156">INT(_xlfn._xlws.FILTER(Q$53:Q$171,$M$53:$M$171=$Z156)*100)</f>
        <v>#VALUE!</v>
      </c>
      <c r="AE156">
        <v>30001</v>
      </c>
      <c r="AF156" t="str">
        <f t="shared" si="50"/>
        <v>item_30001_31</v>
      </c>
      <c r="AG156">
        <v>31</v>
      </c>
    </row>
    <row r="157" spans="1:33">
      <c r="A157" s="1"/>
      <c r="D157" s="2" t="s">
        <v>168</v>
      </c>
      <c r="E157" t="s">
        <v>136</v>
      </c>
      <c r="F157" t="s">
        <v>137</v>
      </c>
      <c r="G157" s="1">
        <v>270074</v>
      </c>
      <c r="I157" s="2">
        <v>2645</v>
      </c>
      <c r="J157">
        <f t="shared" ref="J157:J160" si="51">I157-5</f>
        <v>2640</v>
      </c>
      <c r="M157">
        <v>53</v>
      </c>
      <c r="N157">
        <v>14.25</v>
      </c>
      <c r="O157">
        <v>0.265</v>
      </c>
      <c r="P157">
        <v>0.53</v>
      </c>
      <c r="Q157">
        <v>0.265</v>
      </c>
      <c r="R157">
        <v>28</v>
      </c>
      <c r="X157">
        <v>2001</v>
      </c>
      <c r="Y157">
        <v>1</v>
      </c>
      <c r="Z157">
        <v>60</v>
      </c>
      <c r="AA157" vm="1" t="e" cm="1">
        <f ca="1" t="array" ref="AA157">INT(_xlfn._xlws.FILTER($V$61:$V$99,$S$61:$S$99=$Y157)*_xlfn._xlws.FILTER(N$53:N$171,$M$53:$M$171=$Z157))</f>
        <v>#VALUE!</v>
      </c>
      <c r="AB157" cm="1">
        <f t="array" ref="AB157">_xlfn._xlws.FILTER(O$53:O$171,$M$53:$M$171=$Z157)</f>
        <v>0.3</v>
      </c>
      <c r="AC157" cm="1">
        <f t="array" ref="AC157">_xlfn._xlws.FILTER(P$53:P$171,$M$53:$M$171=$Z157)</f>
        <v>0.6</v>
      </c>
      <c r="AD157" cm="1">
        <f t="array" ref="AD157">INT(_xlfn._xlws.FILTER(Q$53:Q$171,$M$53:$M$171=$Z157)*100)</f>
        <v>30</v>
      </c>
      <c r="AE157">
        <v>30001</v>
      </c>
      <c r="AF157" t="str">
        <f t="shared" si="50"/>
        <v>item_30001_31</v>
      </c>
      <c r="AG157">
        <v>31</v>
      </c>
    </row>
    <row r="158" spans="1:33">
      <c r="A158" s="1"/>
      <c r="D158" s="2" t="s">
        <v>168</v>
      </c>
      <c r="E158" t="s">
        <v>136</v>
      </c>
      <c r="F158" t="s">
        <v>137</v>
      </c>
      <c r="G158" s="1">
        <v>281098</v>
      </c>
      <c r="I158" s="2">
        <v>2645</v>
      </c>
      <c r="J158">
        <f t="shared" si="51"/>
        <v>2640</v>
      </c>
      <c r="M158">
        <v>53</v>
      </c>
      <c r="N158">
        <v>14.25</v>
      </c>
      <c r="O158">
        <v>0.265</v>
      </c>
      <c r="P158">
        <v>0.53</v>
      </c>
      <c r="Q158">
        <v>0.265</v>
      </c>
      <c r="R158">
        <v>28</v>
      </c>
      <c r="X158">
        <v>2001</v>
      </c>
      <c r="Y158">
        <v>1</v>
      </c>
      <c r="Z158">
        <v>60</v>
      </c>
      <c r="AA158" vm="1" t="e" cm="1">
        <f ca="1" t="array" ref="AA158">INT(_xlfn._xlws.FILTER($V$61:$V$99,$S$61:$S$99=$Y158)*_xlfn._xlws.FILTER(N$53:N$171,$M$53:$M$171=$Z158))</f>
        <v>#VALUE!</v>
      </c>
      <c r="AB158" cm="1">
        <f t="array" ref="AB158">_xlfn._xlws.FILTER(O$53:O$171,$M$53:$M$171=$Z158)</f>
        <v>0.3</v>
      </c>
      <c r="AC158" cm="1">
        <f t="array" ref="AC158">_xlfn._xlws.FILTER(P$53:P$171,$M$53:$M$171=$Z158)</f>
        <v>0.6</v>
      </c>
      <c r="AD158" cm="1">
        <f t="array" ref="AD158">INT(_xlfn._xlws.FILTER(Q$53:Q$171,$M$53:$M$171=$Z158)*100)</f>
        <v>30</v>
      </c>
      <c r="AE158">
        <v>30001</v>
      </c>
      <c r="AF158" t="str">
        <f t="shared" si="50"/>
        <v>item_30001_31</v>
      </c>
      <c r="AG158">
        <v>31</v>
      </c>
    </row>
    <row r="159" spans="1:33">
      <c r="A159" s="1"/>
      <c r="D159" s="2" t="s">
        <v>168</v>
      </c>
      <c r="E159" t="s">
        <v>136</v>
      </c>
      <c r="F159" t="s">
        <v>137</v>
      </c>
      <c r="G159" s="1">
        <v>292266</v>
      </c>
      <c r="I159" s="2">
        <v>2709</v>
      </c>
      <c r="J159">
        <f t="shared" si="51"/>
        <v>2704</v>
      </c>
      <c r="M159">
        <v>54</v>
      </c>
      <c r="N159">
        <v>14.5</v>
      </c>
      <c r="O159">
        <v>0.27</v>
      </c>
      <c r="P159">
        <v>0.54</v>
      </c>
      <c r="Q159">
        <v>0.27</v>
      </c>
      <c r="R159">
        <v>28</v>
      </c>
      <c r="X159">
        <f t="shared" ref="X159:X162" si="52">X39+1</f>
        <v>2002</v>
      </c>
      <c r="Y159">
        <f t="shared" ref="Y159:Y162" si="53">Y39+1</f>
        <v>2</v>
      </c>
      <c r="Z159">
        <f t="shared" ref="Z159:Z162" si="54">Z39</f>
        <v>1</v>
      </c>
      <c r="AA159" vm="1" t="e" cm="1">
        <f ca="1" t="array" ref="AA159">INT(_xlfn._xlws.FILTER($V$61:$V$99,$S$61:$S$99=$Y159)*_xlfn._xlws.FILTER(N$53:N$171,$M$53:$M$171=$Z159))</f>
        <v>#VALUE!</v>
      </c>
      <c r="AB159" vm="1" t="e" cm="1">
        <f ca="1" t="array" ref="AB159">_xlfn._xlws.FILTER(O$53:O$171,$M$53:$M$171=$Z159)</f>
        <v>#VALUE!</v>
      </c>
      <c r="AC159" vm="1" t="e" cm="1">
        <f ca="1" t="array" ref="AC159">_xlfn._xlws.FILTER(P$53:P$171,$M$53:$M$171=$Z159)</f>
        <v>#VALUE!</v>
      </c>
      <c r="AD159" vm="1" t="e" cm="1">
        <f ca="1" t="array" ref="AD159">INT(_xlfn._xlws.FILTER(Q$53:Q$171,$M$53:$M$171=$Z159)*100)</f>
        <v>#VALUE!</v>
      </c>
      <c r="AE159">
        <f t="shared" ref="AE159:AE162" si="55">AE39+1</f>
        <v>30002</v>
      </c>
      <c r="AF159" t="str">
        <f t="shared" ref="AF159:AF162" si="56">"item_"&amp;AE159&amp;"_"&amp;AG159</f>
        <v>item_30002_5</v>
      </c>
      <c r="AG159">
        <f t="shared" ref="AG159:AG162" si="57">AG39</f>
        <v>5</v>
      </c>
    </row>
    <row r="160" spans="1:33">
      <c r="A160" s="1"/>
      <c r="D160" s="2" t="s">
        <v>168</v>
      </c>
      <c r="E160" t="s">
        <v>136</v>
      </c>
      <c r="F160" t="s">
        <v>137</v>
      </c>
      <c r="G160" s="1">
        <v>303578</v>
      </c>
      <c r="I160" s="2">
        <v>2709</v>
      </c>
      <c r="J160">
        <f t="shared" si="51"/>
        <v>2704</v>
      </c>
      <c r="M160">
        <v>54</v>
      </c>
      <c r="N160">
        <v>14.5</v>
      </c>
      <c r="O160">
        <v>0.27</v>
      </c>
      <c r="P160">
        <v>0.54</v>
      </c>
      <c r="Q160">
        <v>0.27</v>
      </c>
      <c r="R160">
        <v>28</v>
      </c>
      <c r="X160">
        <f t="shared" si="52"/>
        <v>2002</v>
      </c>
      <c r="Y160">
        <f t="shared" si="53"/>
        <v>2</v>
      </c>
      <c r="Z160">
        <f t="shared" si="54"/>
        <v>1</v>
      </c>
      <c r="AA160" vm="1" t="e" cm="1">
        <f ca="1" t="array" ref="AA160">INT(_xlfn._xlws.FILTER($V$61:$V$99,$S$61:$S$99=$Y160)*_xlfn._xlws.FILTER(N$53:N$171,$M$53:$M$171=$Z160))</f>
        <v>#VALUE!</v>
      </c>
      <c r="AB160" vm="1" t="e" cm="1">
        <f ca="1" t="array" ref="AB160">_xlfn._xlws.FILTER(O$53:O$171,$M$53:$M$171=$Z160)</f>
        <v>#VALUE!</v>
      </c>
      <c r="AC160" vm="1" t="e" cm="1">
        <f ca="1" t="array" ref="AC160">_xlfn._xlws.FILTER(P$53:P$171,$M$53:$M$171=$Z160)</f>
        <v>#VALUE!</v>
      </c>
      <c r="AD160" vm="1" t="e" cm="1">
        <f ca="1" t="array" ref="AD160">INT(_xlfn._xlws.FILTER(Q$53:Q$171,$M$53:$M$171=$Z160)*100)</f>
        <v>#VALUE!</v>
      </c>
      <c r="AE160">
        <f t="shared" si="55"/>
        <v>30002</v>
      </c>
      <c r="AF160" t="str">
        <f t="shared" si="56"/>
        <v>item_30002_5</v>
      </c>
      <c r="AG160">
        <f t="shared" si="57"/>
        <v>5</v>
      </c>
    </row>
    <row r="161" spans="1:33">
      <c r="A161" s="1"/>
      <c r="D161" s="2" t="s">
        <v>169</v>
      </c>
      <c r="E161" t="s">
        <v>136</v>
      </c>
      <c r="F161" t="s">
        <v>137</v>
      </c>
      <c r="G161" s="1">
        <v>315034</v>
      </c>
      <c r="I161" s="2">
        <v>2774</v>
      </c>
      <c r="J161">
        <f t="shared" ref="J161:J164" si="58">I161-5</f>
        <v>2769</v>
      </c>
      <c r="M161">
        <v>55</v>
      </c>
      <c r="N161">
        <v>14.75</v>
      </c>
      <c r="O161">
        <v>0.275</v>
      </c>
      <c r="P161">
        <v>0.55</v>
      </c>
      <c r="Q161">
        <v>0.275</v>
      </c>
      <c r="R161">
        <v>28</v>
      </c>
      <c r="X161">
        <f t="shared" si="52"/>
        <v>2002</v>
      </c>
      <c r="Y161">
        <f t="shared" si="53"/>
        <v>2</v>
      </c>
      <c r="Z161">
        <f t="shared" si="54"/>
        <v>2</v>
      </c>
      <c r="AA161" vm="1" t="e" cm="1">
        <f ca="1" t="array" ref="AA161">INT(_xlfn._xlws.FILTER($V$61:$V$99,$S$61:$S$99=$Y161)*_xlfn._xlws.FILTER(N$53:N$171,$M$53:$M$171=$Z161))</f>
        <v>#VALUE!</v>
      </c>
      <c r="AB161" vm="1" t="e" cm="1">
        <f ca="1" t="array" ref="AB161">_xlfn._xlws.FILTER(O$53:O$171,$M$53:$M$171=$Z161)</f>
        <v>#VALUE!</v>
      </c>
      <c r="AC161" vm="1" t="e" cm="1">
        <f ca="1" t="array" ref="AC161">_xlfn._xlws.FILTER(P$53:P$171,$M$53:$M$171=$Z161)</f>
        <v>#VALUE!</v>
      </c>
      <c r="AD161" vm="1" t="e" cm="1">
        <f ca="1" t="array" ref="AD161">INT(_xlfn._xlws.FILTER(Q$53:Q$171,$M$53:$M$171=$Z161)*100)</f>
        <v>#VALUE!</v>
      </c>
      <c r="AE161">
        <f t="shared" si="55"/>
        <v>30002</v>
      </c>
      <c r="AF161" t="str">
        <f t="shared" si="56"/>
        <v>item_30002_5</v>
      </c>
      <c r="AG161">
        <f t="shared" si="57"/>
        <v>5</v>
      </c>
    </row>
    <row r="162" spans="1:33">
      <c r="A162" s="1"/>
      <c r="D162" s="2" t="s">
        <v>169</v>
      </c>
      <c r="E162" t="s">
        <v>136</v>
      </c>
      <c r="F162" t="s">
        <v>137</v>
      </c>
      <c r="G162" s="1">
        <v>326629</v>
      </c>
      <c r="I162" s="2">
        <v>2774</v>
      </c>
      <c r="J162">
        <f t="shared" si="58"/>
        <v>2769</v>
      </c>
      <c r="M162">
        <v>55</v>
      </c>
      <c r="N162">
        <v>14.75</v>
      </c>
      <c r="O162">
        <v>0.275</v>
      </c>
      <c r="P162">
        <v>0.55</v>
      </c>
      <c r="Q162">
        <v>0.275</v>
      </c>
      <c r="R162">
        <v>28</v>
      </c>
      <c r="X162">
        <f t="shared" si="52"/>
        <v>2002</v>
      </c>
      <c r="Y162">
        <f t="shared" si="53"/>
        <v>2</v>
      </c>
      <c r="Z162">
        <f t="shared" si="54"/>
        <v>2</v>
      </c>
      <c r="AA162" vm="1" t="e" cm="1">
        <f ca="1" t="array" ref="AA162">INT(_xlfn._xlws.FILTER($V$61:$V$99,$S$61:$S$99=$Y162)*_xlfn._xlws.FILTER(N$53:N$171,$M$53:$M$171=$Z162))</f>
        <v>#VALUE!</v>
      </c>
      <c r="AB162" vm="1" t="e" cm="1">
        <f ca="1" t="array" ref="AB162">_xlfn._xlws.FILTER(O$53:O$171,$M$53:$M$171=$Z162)</f>
        <v>#VALUE!</v>
      </c>
      <c r="AC162" vm="1" t="e" cm="1">
        <f ca="1" t="array" ref="AC162">_xlfn._xlws.FILTER(P$53:P$171,$M$53:$M$171=$Z162)</f>
        <v>#VALUE!</v>
      </c>
      <c r="AD162" vm="1" t="e" cm="1">
        <f ca="1" t="array" ref="AD162">INT(_xlfn._xlws.FILTER(Q$53:Q$171,$M$53:$M$171=$Z162)*100)</f>
        <v>#VALUE!</v>
      </c>
      <c r="AE162">
        <f t="shared" si="55"/>
        <v>30002</v>
      </c>
      <c r="AF162" t="str">
        <f t="shared" si="56"/>
        <v>item_30002_5</v>
      </c>
      <c r="AG162">
        <f t="shared" si="57"/>
        <v>5</v>
      </c>
    </row>
    <row r="163" spans="1:33">
      <c r="A163" s="1"/>
      <c r="D163" s="2" t="s">
        <v>169</v>
      </c>
      <c r="E163" t="s">
        <v>136</v>
      </c>
      <c r="F163" t="s">
        <v>137</v>
      </c>
      <c r="G163" s="1">
        <v>338364</v>
      </c>
      <c r="I163" s="2">
        <v>2839</v>
      </c>
      <c r="J163">
        <f t="shared" si="58"/>
        <v>2834</v>
      </c>
      <c r="M163">
        <v>56</v>
      </c>
      <c r="N163">
        <v>15</v>
      </c>
      <c r="O163">
        <v>0.28</v>
      </c>
      <c r="P163">
        <v>0.56</v>
      </c>
      <c r="Q163">
        <v>0.28</v>
      </c>
      <c r="R163">
        <v>31</v>
      </c>
      <c r="X163">
        <f t="shared" ref="X163:X166" si="59">X43+1</f>
        <v>2002</v>
      </c>
      <c r="Y163">
        <f t="shared" ref="Y163:Y166" si="60">Y43+1</f>
        <v>2</v>
      </c>
      <c r="Z163">
        <f t="shared" ref="Z163:Z166" si="61">Z43</f>
        <v>3</v>
      </c>
      <c r="AA163" vm="1" t="e" cm="1">
        <f ca="1" t="array" ref="AA163">INT(_xlfn._xlws.FILTER($V$61:$V$99,$S$61:$S$99=$Y163)*_xlfn._xlws.FILTER(N$53:N$171,$M$53:$M$171=$Z163))</f>
        <v>#VALUE!</v>
      </c>
      <c r="AB163" vm="1" t="e" cm="1">
        <f ca="1" t="array" ref="AB163">_xlfn._xlws.FILTER(O$53:O$171,$M$53:$M$171=$Z163)</f>
        <v>#VALUE!</v>
      </c>
      <c r="AC163" vm="1" t="e" cm="1">
        <f ca="1" t="array" ref="AC163">_xlfn._xlws.FILTER(P$53:P$171,$M$53:$M$171=$Z163)</f>
        <v>#VALUE!</v>
      </c>
      <c r="AD163" vm="1" t="e" cm="1">
        <f ca="1" t="array" ref="AD163">INT(_xlfn._xlws.FILTER(Q$53:Q$171,$M$53:$M$171=$Z163)*100)</f>
        <v>#VALUE!</v>
      </c>
      <c r="AE163">
        <f t="shared" ref="AE163:AE166" si="62">AE43+1</f>
        <v>30002</v>
      </c>
      <c r="AF163" t="str">
        <f t="shared" ref="AF163:AF166" si="63">"item_"&amp;AE163&amp;"_"&amp;AG163</f>
        <v>item_30002_5</v>
      </c>
      <c r="AG163">
        <f t="shared" ref="AG163:AG166" si="64">AG43</f>
        <v>5</v>
      </c>
    </row>
    <row r="164" spans="1:33">
      <c r="A164" s="1"/>
      <c r="D164" s="2" t="s">
        <v>169</v>
      </c>
      <c r="E164" t="s">
        <v>136</v>
      </c>
      <c r="F164" t="s">
        <v>137</v>
      </c>
      <c r="G164" s="1">
        <v>350236</v>
      </c>
      <c r="I164" s="2">
        <v>2839</v>
      </c>
      <c r="J164">
        <f t="shared" si="58"/>
        <v>2834</v>
      </c>
      <c r="M164">
        <v>56</v>
      </c>
      <c r="N164">
        <v>15</v>
      </c>
      <c r="O164">
        <v>0.28</v>
      </c>
      <c r="P164">
        <v>0.56</v>
      </c>
      <c r="Q164">
        <v>0.28</v>
      </c>
      <c r="R164">
        <v>31</v>
      </c>
      <c r="X164">
        <f t="shared" si="59"/>
        <v>2002</v>
      </c>
      <c r="Y164">
        <f t="shared" si="60"/>
        <v>2</v>
      </c>
      <c r="Z164">
        <f t="shared" si="61"/>
        <v>3</v>
      </c>
      <c r="AA164" vm="1" t="e" cm="1">
        <f ca="1" t="array" ref="AA164">INT(_xlfn._xlws.FILTER($V$61:$V$99,$S$61:$S$99=$Y164)*_xlfn._xlws.FILTER(N$53:N$171,$M$53:$M$171=$Z164))</f>
        <v>#VALUE!</v>
      </c>
      <c r="AB164" vm="1" t="e" cm="1">
        <f ca="1" t="array" ref="AB164">_xlfn._xlws.FILTER(O$53:O$171,$M$53:$M$171=$Z164)</f>
        <v>#VALUE!</v>
      </c>
      <c r="AC164" vm="1" t="e" cm="1">
        <f ca="1" t="array" ref="AC164">_xlfn._xlws.FILTER(P$53:P$171,$M$53:$M$171=$Z164)</f>
        <v>#VALUE!</v>
      </c>
      <c r="AD164" vm="1" t="e" cm="1">
        <f ca="1" t="array" ref="AD164">INT(_xlfn._xlws.FILTER(Q$53:Q$171,$M$53:$M$171=$Z164)*100)</f>
        <v>#VALUE!</v>
      </c>
      <c r="AE164">
        <f t="shared" si="62"/>
        <v>30002</v>
      </c>
      <c r="AF164" t="str">
        <f t="shared" si="63"/>
        <v>item_30002_5</v>
      </c>
      <c r="AG164">
        <f t="shared" si="64"/>
        <v>5</v>
      </c>
    </row>
    <row r="165" spans="1:33">
      <c r="A165" s="1"/>
      <c r="D165" s="2" t="s">
        <v>169</v>
      </c>
      <c r="E165" t="s">
        <v>136</v>
      </c>
      <c r="F165" t="s">
        <v>137</v>
      </c>
      <c r="G165" s="1">
        <v>362243</v>
      </c>
      <c r="I165" s="2">
        <v>2904</v>
      </c>
      <c r="J165">
        <f t="shared" ref="J165:J168" si="65">I165-5</f>
        <v>2899</v>
      </c>
      <c r="M165">
        <v>57</v>
      </c>
      <c r="N165">
        <v>15.25</v>
      </c>
      <c r="O165">
        <v>0.285</v>
      </c>
      <c r="P165">
        <v>0.57</v>
      </c>
      <c r="Q165">
        <v>0.285</v>
      </c>
      <c r="R165">
        <v>31</v>
      </c>
      <c r="X165">
        <f t="shared" si="59"/>
        <v>2002</v>
      </c>
      <c r="Y165">
        <f t="shared" si="60"/>
        <v>2</v>
      </c>
      <c r="Z165">
        <f t="shared" si="61"/>
        <v>4</v>
      </c>
      <c r="AA165" vm="1" t="e" cm="1">
        <f ca="1" t="array" ref="AA165">INT(_xlfn._xlws.FILTER($V$61:$V$99,$S$61:$S$99=$Y165)*_xlfn._xlws.FILTER(N$53:N$171,$M$53:$M$171=$Z165))</f>
        <v>#VALUE!</v>
      </c>
      <c r="AB165" vm="1" t="e" cm="1">
        <f ca="1" t="array" ref="AB165">_xlfn._xlws.FILTER(O$53:O$171,$M$53:$M$171=$Z165)</f>
        <v>#VALUE!</v>
      </c>
      <c r="AC165" vm="1" t="e" cm="1">
        <f ca="1" t="array" ref="AC165">_xlfn._xlws.FILTER(P$53:P$171,$M$53:$M$171=$Z165)</f>
        <v>#VALUE!</v>
      </c>
      <c r="AD165" vm="1" t="e" cm="1">
        <f ca="1" t="array" ref="AD165">INT(_xlfn._xlws.FILTER(Q$53:Q$171,$M$53:$M$171=$Z165)*100)</f>
        <v>#VALUE!</v>
      </c>
      <c r="AE165">
        <f t="shared" si="62"/>
        <v>30002</v>
      </c>
      <c r="AF165" t="str">
        <f t="shared" si="63"/>
        <v>item_30002_5</v>
      </c>
      <c r="AG165">
        <f t="shared" si="64"/>
        <v>5</v>
      </c>
    </row>
    <row r="166" spans="1:33">
      <c r="A166" s="1"/>
      <c r="D166" s="2" t="s">
        <v>170</v>
      </c>
      <c r="E166" t="s">
        <v>136</v>
      </c>
      <c r="F166" t="s">
        <v>137</v>
      </c>
      <c r="G166" s="1">
        <v>374384</v>
      </c>
      <c r="I166" s="2">
        <v>2904</v>
      </c>
      <c r="J166">
        <f t="shared" si="65"/>
        <v>2899</v>
      </c>
      <c r="M166">
        <v>57</v>
      </c>
      <c r="N166">
        <v>15.25</v>
      </c>
      <c r="O166">
        <v>0.285</v>
      </c>
      <c r="P166">
        <v>0.57</v>
      </c>
      <c r="Q166">
        <v>0.285</v>
      </c>
      <c r="R166">
        <v>31</v>
      </c>
      <c r="X166">
        <f t="shared" si="59"/>
        <v>2002</v>
      </c>
      <c r="Y166">
        <f t="shared" si="60"/>
        <v>2</v>
      </c>
      <c r="Z166">
        <f t="shared" si="61"/>
        <v>4</v>
      </c>
      <c r="AA166" vm="1" t="e" cm="1">
        <f ca="1" t="array" ref="AA166">INT(_xlfn._xlws.FILTER($V$61:$V$99,$S$61:$S$99=$Y166)*_xlfn._xlws.FILTER(N$53:N$171,$M$53:$M$171=$Z166))</f>
        <v>#VALUE!</v>
      </c>
      <c r="AB166" vm="1" t="e" cm="1">
        <f ca="1" t="array" ref="AB166">_xlfn._xlws.FILTER(O$53:O$171,$M$53:$M$171=$Z166)</f>
        <v>#VALUE!</v>
      </c>
      <c r="AC166" vm="1" t="e" cm="1">
        <f ca="1" t="array" ref="AC166">_xlfn._xlws.FILTER(P$53:P$171,$M$53:$M$171=$Z166)</f>
        <v>#VALUE!</v>
      </c>
      <c r="AD166" vm="1" t="e" cm="1">
        <f ca="1" t="array" ref="AD166">INT(_xlfn._xlws.FILTER(Q$53:Q$171,$M$53:$M$171=$Z166)*100)</f>
        <v>#VALUE!</v>
      </c>
      <c r="AE166">
        <f t="shared" si="62"/>
        <v>30002</v>
      </c>
      <c r="AF166" t="str">
        <f t="shared" si="63"/>
        <v>item_30002_5</v>
      </c>
      <c r="AG166">
        <f t="shared" si="64"/>
        <v>5</v>
      </c>
    </row>
    <row r="167" spans="1:33">
      <c r="A167" s="1"/>
      <c r="D167" s="2" t="s">
        <v>170</v>
      </c>
      <c r="E167" t="s">
        <v>136</v>
      </c>
      <c r="F167" t="s">
        <v>137</v>
      </c>
      <c r="G167" s="1">
        <v>386659</v>
      </c>
      <c r="I167" s="2">
        <v>2969</v>
      </c>
      <c r="J167">
        <f t="shared" si="65"/>
        <v>2964</v>
      </c>
      <c r="M167">
        <v>58</v>
      </c>
      <c r="N167">
        <v>15.5</v>
      </c>
      <c r="O167">
        <v>0.29</v>
      </c>
      <c r="P167">
        <v>0.58</v>
      </c>
      <c r="Q167">
        <v>0.29</v>
      </c>
      <c r="R167">
        <v>31</v>
      </c>
      <c r="X167">
        <f t="shared" ref="X167:X170" si="66">X47+1</f>
        <v>2002</v>
      </c>
      <c r="Y167">
        <f t="shared" ref="Y167:Y170" si="67">Y47+1</f>
        <v>2</v>
      </c>
      <c r="Z167">
        <f t="shared" ref="Z167:Z170" si="68">Z47</f>
        <v>5</v>
      </c>
      <c r="AA167" vm="1" t="e" cm="1">
        <f ca="1" t="array" ref="AA167">INT(_xlfn._xlws.FILTER($V$61:$V$99,$S$61:$S$99=$Y167)*_xlfn._xlws.FILTER(N$53:N$171,$M$53:$M$171=$Z167))</f>
        <v>#VALUE!</v>
      </c>
      <c r="AB167" vm="1" t="e" cm="1">
        <f ca="1" t="array" ref="AB167">_xlfn._xlws.FILTER(O$53:O$171,$M$53:$M$171=$Z167)</f>
        <v>#VALUE!</v>
      </c>
      <c r="AC167" vm="1" t="e" cm="1">
        <f ca="1" t="array" ref="AC167">_xlfn._xlws.FILTER(P$53:P$171,$M$53:$M$171=$Z167)</f>
        <v>#VALUE!</v>
      </c>
      <c r="AD167" vm="1" t="e" cm="1">
        <f ca="1" t="array" ref="AD167">INT(_xlfn._xlws.FILTER(Q$53:Q$171,$M$53:$M$171=$Z167)*100)</f>
        <v>#VALUE!</v>
      </c>
      <c r="AE167">
        <f t="shared" ref="AE167:AE170" si="69">AE47+1</f>
        <v>30002</v>
      </c>
      <c r="AF167" t="str">
        <f t="shared" ref="AF167:AF170" si="70">"item_"&amp;AE167&amp;"_"&amp;AG167</f>
        <v>item_30002_5</v>
      </c>
      <c r="AG167">
        <f t="shared" ref="AG167:AG170" si="71">AG47</f>
        <v>5</v>
      </c>
    </row>
    <row r="168" spans="1:33">
      <c r="A168" s="1"/>
      <c r="D168" s="2" t="s">
        <v>170</v>
      </c>
      <c r="E168" t="s">
        <v>136</v>
      </c>
      <c r="F168" t="s">
        <v>137</v>
      </c>
      <c r="G168" s="1">
        <v>399065</v>
      </c>
      <c r="I168" s="2">
        <v>2969</v>
      </c>
      <c r="J168">
        <f t="shared" si="65"/>
        <v>2964</v>
      </c>
      <c r="M168">
        <v>58</v>
      </c>
      <c r="N168">
        <v>15.5</v>
      </c>
      <c r="O168">
        <v>0.29</v>
      </c>
      <c r="P168">
        <v>0.58</v>
      </c>
      <c r="Q168">
        <v>0.29</v>
      </c>
      <c r="R168">
        <v>31</v>
      </c>
      <c r="X168">
        <f t="shared" si="66"/>
        <v>2002</v>
      </c>
      <c r="Y168">
        <f t="shared" si="67"/>
        <v>2</v>
      </c>
      <c r="Z168">
        <f t="shared" si="68"/>
        <v>5</v>
      </c>
      <c r="AA168" vm="1" t="e" cm="1">
        <f ca="1" t="array" ref="AA168">INT(_xlfn._xlws.FILTER($V$61:$V$99,$S$61:$S$99=$Y168)*_xlfn._xlws.FILTER(N$53:N$171,$M$53:$M$171=$Z168))</f>
        <v>#VALUE!</v>
      </c>
      <c r="AB168" vm="1" t="e" cm="1">
        <f ca="1" t="array" ref="AB168">_xlfn._xlws.FILTER(O$53:O$171,$M$53:$M$171=$Z168)</f>
        <v>#VALUE!</v>
      </c>
      <c r="AC168" vm="1" t="e" cm="1">
        <f ca="1" t="array" ref="AC168">_xlfn._xlws.FILTER(P$53:P$171,$M$53:$M$171=$Z168)</f>
        <v>#VALUE!</v>
      </c>
      <c r="AD168" vm="1" t="e" cm="1">
        <f ca="1" t="array" ref="AD168">INT(_xlfn._xlws.FILTER(Q$53:Q$171,$M$53:$M$171=$Z168)*100)</f>
        <v>#VALUE!</v>
      </c>
      <c r="AE168">
        <f t="shared" si="69"/>
        <v>30002</v>
      </c>
      <c r="AF168" t="str">
        <f t="shared" si="70"/>
        <v>item_30002_5</v>
      </c>
      <c r="AG168">
        <f t="shared" si="71"/>
        <v>5</v>
      </c>
    </row>
    <row r="169" spans="1:33">
      <c r="A169" s="1"/>
      <c r="D169" s="2" t="s">
        <v>170</v>
      </c>
      <c r="E169" t="s">
        <v>136</v>
      </c>
      <c r="F169" t="s">
        <v>137</v>
      </c>
      <c r="G169" s="1">
        <v>411600</v>
      </c>
      <c r="I169" s="2">
        <v>3035</v>
      </c>
      <c r="J169">
        <f t="shared" ref="J169:J172" si="72">I169-5</f>
        <v>3030</v>
      </c>
      <c r="M169">
        <v>59</v>
      </c>
      <c r="N169">
        <v>15.75</v>
      </c>
      <c r="O169">
        <v>0.295</v>
      </c>
      <c r="P169">
        <v>0.59</v>
      </c>
      <c r="Q169">
        <v>0.295</v>
      </c>
      <c r="R169">
        <v>31</v>
      </c>
      <c r="X169">
        <f t="shared" si="66"/>
        <v>2002</v>
      </c>
      <c r="Y169">
        <f t="shared" si="67"/>
        <v>2</v>
      </c>
      <c r="Z169">
        <f t="shared" si="68"/>
        <v>6</v>
      </c>
      <c r="AA169" vm="1" t="e" cm="1">
        <f ca="1" t="array" ref="AA169">INT(_xlfn._xlws.FILTER($V$61:$V$99,$S$61:$S$99=$Y169)*_xlfn._xlws.FILTER(N$53:N$171,$M$53:$M$171=$Z169))</f>
        <v>#VALUE!</v>
      </c>
      <c r="AB169" vm="1" t="e" cm="1">
        <f ca="1" t="array" ref="AB169">_xlfn._xlws.FILTER(O$53:O$171,$M$53:$M$171=$Z169)</f>
        <v>#VALUE!</v>
      </c>
      <c r="AC169" vm="1" t="e" cm="1">
        <f ca="1" t="array" ref="AC169">_xlfn._xlws.FILTER(P$53:P$171,$M$53:$M$171=$Z169)</f>
        <v>#VALUE!</v>
      </c>
      <c r="AD169" vm="1" t="e" cm="1">
        <f ca="1" t="array" ref="AD169">INT(_xlfn._xlws.FILTER(Q$53:Q$171,$M$53:$M$171=$Z169)*100)</f>
        <v>#VALUE!</v>
      </c>
      <c r="AE169">
        <f t="shared" si="69"/>
        <v>30002</v>
      </c>
      <c r="AF169" t="str">
        <f t="shared" si="70"/>
        <v>item_30002_7</v>
      </c>
      <c r="AG169">
        <f t="shared" si="71"/>
        <v>7</v>
      </c>
    </row>
    <row r="170" spans="1:33">
      <c r="A170" s="1"/>
      <c r="D170" s="2" t="s">
        <v>170</v>
      </c>
      <c r="E170" t="s">
        <v>136</v>
      </c>
      <c r="F170" t="s">
        <v>137</v>
      </c>
      <c r="G170" s="1">
        <v>424264</v>
      </c>
      <c r="I170" s="2">
        <v>3035</v>
      </c>
      <c r="J170">
        <f t="shared" si="72"/>
        <v>3030</v>
      </c>
      <c r="M170">
        <v>59</v>
      </c>
      <c r="N170">
        <v>15.75</v>
      </c>
      <c r="O170">
        <v>0.295</v>
      </c>
      <c r="P170">
        <v>0.59</v>
      </c>
      <c r="Q170">
        <v>0.295</v>
      </c>
      <c r="R170">
        <v>31</v>
      </c>
      <c r="X170">
        <f t="shared" si="66"/>
        <v>2002</v>
      </c>
      <c r="Y170">
        <f t="shared" si="67"/>
        <v>2</v>
      </c>
      <c r="Z170">
        <f t="shared" si="68"/>
        <v>6</v>
      </c>
      <c r="AA170" vm="1" t="e" cm="1">
        <f ca="1" t="array" ref="AA170">INT(_xlfn._xlws.FILTER($V$61:$V$99,$S$61:$S$99=$Y170)*_xlfn._xlws.FILTER(N$53:N$171,$M$53:$M$171=$Z170))</f>
        <v>#VALUE!</v>
      </c>
      <c r="AB170" vm="1" t="e" cm="1">
        <f ca="1" t="array" ref="AB170">_xlfn._xlws.FILTER(O$53:O$171,$M$53:$M$171=$Z170)</f>
        <v>#VALUE!</v>
      </c>
      <c r="AC170" vm="1" t="e" cm="1">
        <f ca="1" t="array" ref="AC170">_xlfn._xlws.FILTER(P$53:P$171,$M$53:$M$171=$Z170)</f>
        <v>#VALUE!</v>
      </c>
      <c r="AD170" vm="1" t="e" cm="1">
        <f ca="1" t="array" ref="AD170">INT(_xlfn._xlws.FILTER(Q$53:Q$171,$M$53:$M$171=$Z170)*100)</f>
        <v>#VALUE!</v>
      </c>
      <c r="AE170">
        <f t="shared" si="69"/>
        <v>30002</v>
      </c>
      <c r="AF170" t="str">
        <f t="shared" si="70"/>
        <v>item_30002_7</v>
      </c>
      <c r="AG170">
        <f t="shared" si="71"/>
        <v>7</v>
      </c>
    </row>
    <row r="171" spans="1:33">
      <c r="A171" s="1"/>
      <c r="D171" s="2" t="s">
        <v>171</v>
      </c>
      <c r="E171" t="s">
        <v>136</v>
      </c>
      <c r="F171" t="s">
        <v>137</v>
      </c>
      <c r="G171" s="1">
        <v>437056</v>
      </c>
      <c r="I171" s="2">
        <v>3101</v>
      </c>
      <c r="J171">
        <f t="shared" si="72"/>
        <v>3096</v>
      </c>
      <c r="M171">
        <v>60</v>
      </c>
      <c r="N171">
        <v>16</v>
      </c>
      <c r="O171">
        <v>0.3</v>
      </c>
      <c r="P171">
        <v>0.6</v>
      </c>
      <c r="Q171">
        <v>0.3</v>
      </c>
      <c r="R171">
        <v>31</v>
      </c>
      <c r="X171">
        <f t="shared" ref="X171:X174" si="73">X51+1</f>
        <v>2002</v>
      </c>
      <c r="Y171">
        <f t="shared" ref="Y171:Y174" si="74">Y51+1</f>
        <v>2</v>
      </c>
      <c r="Z171">
        <f t="shared" ref="Z171:Z174" si="75">Z51</f>
        <v>7</v>
      </c>
      <c r="AA171" vm="1" t="e" cm="1">
        <f ca="1" t="array" ref="AA171">INT(_xlfn._xlws.FILTER($V$61:$V$99,$S$61:$S$99=$Y171)*_xlfn._xlws.FILTER(N$53:N$171,$M$53:$M$171=$Z171))</f>
        <v>#VALUE!</v>
      </c>
      <c r="AB171" vm="1" t="e" cm="1">
        <f ca="1" t="array" ref="AB171">_xlfn._xlws.FILTER(O$53:O$171,$M$53:$M$171=$Z171)</f>
        <v>#VALUE!</v>
      </c>
      <c r="AC171" vm="1" t="e" cm="1">
        <f ca="1" t="array" ref="AC171">_xlfn._xlws.FILTER(P$53:P$171,$M$53:$M$171=$Z171)</f>
        <v>#VALUE!</v>
      </c>
      <c r="AD171" vm="1" t="e" cm="1">
        <f ca="1" t="array" ref="AD171">INT(_xlfn._xlws.FILTER(Q$53:Q$171,$M$53:$M$171=$Z171)*100)</f>
        <v>#VALUE!</v>
      </c>
      <c r="AE171">
        <f t="shared" ref="AE171:AE174" si="76">AE51+1</f>
        <v>30002</v>
      </c>
      <c r="AF171" t="str">
        <f t="shared" ref="AF171:AF174" si="77">"item_"&amp;AE171&amp;"_"&amp;AG171</f>
        <v>item_30002_7</v>
      </c>
      <c r="AG171">
        <f t="shared" ref="AG171:AG174" si="78">AG51</f>
        <v>7</v>
      </c>
    </row>
    <row r="172" spans="1:33">
      <c r="A172" s="1"/>
      <c r="D172" s="2" t="s">
        <v>171</v>
      </c>
      <c r="E172" t="s">
        <v>136</v>
      </c>
      <c r="F172" t="s">
        <v>137</v>
      </c>
      <c r="G172" s="1">
        <v>449972</v>
      </c>
      <c r="I172" s="2">
        <v>3101</v>
      </c>
      <c r="J172">
        <f t="shared" si="72"/>
        <v>3096</v>
      </c>
      <c r="M172">
        <v>60</v>
      </c>
      <c r="N172">
        <v>16</v>
      </c>
      <c r="O172">
        <v>0.3</v>
      </c>
      <c r="P172">
        <v>0.6</v>
      </c>
      <c r="Q172">
        <v>0.3</v>
      </c>
      <c r="R172">
        <v>31</v>
      </c>
      <c r="X172">
        <f t="shared" si="73"/>
        <v>2002</v>
      </c>
      <c r="Y172">
        <f t="shared" si="74"/>
        <v>2</v>
      </c>
      <c r="Z172">
        <f t="shared" si="75"/>
        <v>7</v>
      </c>
      <c r="AA172" vm="1" t="e" cm="1">
        <f ca="1" t="array" ref="AA172">INT(_xlfn._xlws.FILTER($V$61:$V$99,$S$61:$S$99=$Y172)*_xlfn._xlws.FILTER(N$53:N$171,$M$53:$M$171=$Z172))</f>
        <v>#VALUE!</v>
      </c>
      <c r="AB172" vm="1" t="e" cm="1">
        <f ca="1" t="array" ref="AB172">_xlfn._xlws.FILTER(O$53:O$171,$M$53:$M$171=$Z172)</f>
        <v>#VALUE!</v>
      </c>
      <c r="AC172" vm="1" t="e" cm="1">
        <f ca="1" t="array" ref="AC172">_xlfn._xlws.FILTER(P$53:P$171,$M$53:$M$171=$Z172)</f>
        <v>#VALUE!</v>
      </c>
      <c r="AD172" vm="1" t="e" cm="1">
        <f ca="1" t="array" ref="AD172">INT(_xlfn._xlws.FILTER(Q$53:Q$171,$M$53:$M$171=$Z172)*100)</f>
        <v>#VALUE!</v>
      </c>
      <c r="AE172">
        <f t="shared" si="76"/>
        <v>30002</v>
      </c>
      <c r="AF172" t="str">
        <f t="shared" si="77"/>
        <v>item_30002_7</v>
      </c>
      <c r="AG172">
        <f t="shared" si="78"/>
        <v>7</v>
      </c>
    </row>
    <row r="173" spans="1:33">
      <c r="A173" s="1"/>
      <c r="D173" s="2" t="s">
        <v>171</v>
      </c>
      <c r="E173" t="s">
        <v>136</v>
      </c>
      <c r="F173" t="s">
        <v>137</v>
      </c>
      <c r="G173" s="1">
        <v>463015</v>
      </c>
      <c r="I173" s="2">
        <v>3168</v>
      </c>
      <c r="J173">
        <f t="shared" ref="J173:J176" si="79">I173-5</f>
        <v>3163</v>
      </c>
      <c r="X173">
        <f t="shared" si="73"/>
        <v>2002</v>
      </c>
      <c r="Y173">
        <f t="shared" si="74"/>
        <v>2</v>
      </c>
      <c r="Z173">
        <f t="shared" si="75"/>
        <v>8</v>
      </c>
      <c r="AA173" vm="1" t="e" cm="1">
        <f ca="1" t="array" ref="AA173">INT(_xlfn._xlws.FILTER($V$61:$V$99,$S$61:$S$99=$Y173)*_xlfn._xlws.FILTER(N$53:N$171,$M$53:$M$171=$Z173))</f>
        <v>#VALUE!</v>
      </c>
      <c r="AB173" vm="1" t="e" cm="1">
        <f ca="1" t="array" ref="AB173">_xlfn._xlws.FILTER(O$53:O$171,$M$53:$M$171=$Z173)</f>
        <v>#VALUE!</v>
      </c>
      <c r="AC173" vm="1" t="e" cm="1">
        <f ca="1" t="array" ref="AC173">_xlfn._xlws.FILTER(P$53:P$171,$M$53:$M$171=$Z173)</f>
        <v>#VALUE!</v>
      </c>
      <c r="AD173" vm="1" t="e" cm="1">
        <f ca="1" t="array" ref="AD173">INT(_xlfn._xlws.FILTER(Q$53:Q$171,$M$53:$M$171=$Z173)*100)</f>
        <v>#VALUE!</v>
      </c>
      <c r="AE173">
        <f t="shared" si="76"/>
        <v>30002</v>
      </c>
      <c r="AF173" t="str">
        <f t="shared" si="77"/>
        <v>item_30002_7</v>
      </c>
      <c r="AG173">
        <f t="shared" si="78"/>
        <v>7</v>
      </c>
    </row>
    <row r="174" spans="1:33">
      <c r="A174" s="1"/>
      <c r="D174" s="2" t="s">
        <v>171</v>
      </c>
      <c r="E174" t="s">
        <v>136</v>
      </c>
      <c r="F174" t="s">
        <v>137</v>
      </c>
      <c r="G174" s="1">
        <v>476180</v>
      </c>
      <c r="I174" s="2">
        <v>3168</v>
      </c>
      <c r="J174">
        <f t="shared" si="79"/>
        <v>3163</v>
      </c>
      <c r="X174">
        <f t="shared" si="73"/>
        <v>2002</v>
      </c>
      <c r="Y174">
        <f t="shared" si="74"/>
        <v>2</v>
      </c>
      <c r="Z174">
        <f t="shared" si="75"/>
        <v>8</v>
      </c>
      <c r="AA174" vm="1" t="e" cm="1">
        <f ca="1" t="array" ref="AA174">INT(_xlfn._xlws.FILTER($V$61:$V$99,$S$61:$S$99=$Y174)*_xlfn._xlws.FILTER(N$53:N$171,$M$53:$M$171=$Z174))</f>
        <v>#VALUE!</v>
      </c>
      <c r="AB174" vm="1" t="e" cm="1">
        <f ca="1" t="array" ref="AB174">_xlfn._xlws.FILTER(O$53:O$171,$M$53:$M$171=$Z174)</f>
        <v>#VALUE!</v>
      </c>
      <c r="AC174" vm="1" t="e" cm="1">
        <f ca="1" t="array" ref="AC174">_xlfn._xlws.FILTER(P$53:P$171,$M$53:$M$171=$Z174)</f>
        <v>#VALUE!</v>
      </c>
      <c r="AD174" vm="1" t="e" cm="1">
        <f ca="1" t="array" ref="AD174">INT(_xlfn._xlws.FILTER(Q$53:Q$171,$M$53:$M$171=$Z174)*100)</f>
        <v>#VALUE!</v>
      </c>
      <c r="AE174">
        <f t="shared" si="76"/>
        <v>30002</v>
      </c>
      <c r="AF174" t="str">
        <f t="shared" si="77"/>
        <v>item_30002_7</v>
      </c>
      <c r="AG174">
        <f t="shared" si="78"/>
        <v>7</v>
      </c>
    </row>
    <row r="175" spans="1:33">
      <c r="A175" s="1"/>
      <c r="D175" s="2" t="s">
        <v>171</v>
      </c>
      <c r="E175" t="s">
        <v>136</v>
      </c>
      <c r="F175" t="s">
        <v>137</v>
      </c>
      <c r="G175" s="1">
        <v>489469</v>
      </c>
      <c r="I175" s="2">
        <v>3235</v>
      </c>
      <c r="J175">
        <f t="shared" si="79"/>
        <v>3230</v>
      </c>
      <c r="X175">
        <f t="shared" ref="X175:X178" si="80">X55+1</f>
        <v>2002</v>
      </c>
      <c r="Y175">
        <f t="shared" ref="Y175:Y178" si="81">Y55+1</f>
        <v>2</v>
      </c>
      <c r="Z175">
        <f t="shared" ref="Z175:Z178" si="82">Z55</f>
        <v>9</v>
      </c>
      <c r="AA175" vm="1" t="e" cm="1">
        <f ca="1" t="array" ref="AA175">INT(_xlfn._xlws.FILTER($V$61:$V$99,$S$61:$S$99=$Y175)*_xlfn._xlws.FILTER(N$53:N$171,$M$53:$M$171=$Z175))</f>
        <v>#VALUE!</v>
      </c>
      <c r="AB175" vm="1" t="e" cm="1">
        <f ca="1" t="array" ref="AB175">_xlfn._xlws.FILTER(O$53:O$171,$M$53:$M$171=$Z175)</f>
        <v>#VALUE!</v>
      </c>
      <c r="AC175" vm="1" t="e" cm="1">
        <f ca="1" t="array" ref="AC175">_xlfn._xlws.FILTER(P$53:P$171,$M$53:$M$171=$Z175)</f>
        <v>#VALUE!</v>
      </c>
      <c r="AD175" vm="1" t="e" cm="1">
        <f ca="1" t="array" ref="AD175">INT(_xlfn._xlws.FILTER(Q$53:Q$171,$M$53:$M$171=$Z175)*100)</f>
        <v>#VALUE!</v>
      </c>
      <c r="AE175">
        <f t="shared" ref="AE175:AE178" si="83">AE55+1</f>
        <v>30002</v>
      </c>
      <c r="AF175" t="str">
        <f t="shared" ref="AF175:AF178" si="84">"item_"&amp;AE175&amp;"_"&amp;AG175</f>
        <v>item_30002_7</v>
      </c>
      <c r="AG175">
        <f t="shared" ref="AG175:AG178" si="85">AG55</f>
        <v>7</v>
      </c>
    </row>
    <row r="176" spans="1:33">
      <c r="A176" s="1"/>
      <c r="D176" s="2" t="s">
        <v>172</v>
      </c>
      <c r="E176" t="s">
        <v>136</v>
      </c>
      <c r="F176" t="s">
        <v>137</v>
      </c>
      <c r="G176" s="1">
        <v>502879</v>
      </c>
      <c r="I176" s="2">
        <v>3235</v>
      </c>
      <c r="J176">
        <f t="shared" si="79"/>
        <v>3230</v>
      </c>
      <c r="X176">
        <f t="shared" si="80"/>
        <v>2002</v>
      </c>
      <c r="Y176">
        <f t="shared" si="81"/>
        <v>2</v>
      </c>
      <c r="Z176">
        <f t="shared" si="82"/>
        <v>9</v>
      </c>
      <c r="AA176" vm="1" t="e" cm="1">
        <f ca="1" t="array" ref="AA176">INT(_xlfn._xlws.FILTER($V$61:$V$99,$S$61:$S$99=$Y176)*_xlfn._xlws.FILTER(N$53:N$171,$M$53:$M$171=$Z176))</f>
        <v>#VALUE!</v>
      </c>
      <c r="AB176" vm="1" t="e" cm="1">
        <f ca="1" t="array" ref="AB176">_xlfn._xlws.FILTER(O$53:O$171,$M$53:$M$171=$Z176)</f>
        <v>#VALUE!</v>
      </c>
      <c r="AC176" vm="1" t="e" cm="1">
        <f ca="1" t="array" ref="AC176">_xlfn._xlws.FILTER(P$53:P$171,$M$53:$M$171=$Z176)</f>
        <v>#VALUE!</v>
      </c>
      <c r="AD176" vm="1" t="e" cm="1">
        <f ca="1" t="array" ref="AD176">INT(_xlfn._xlws.FILTER(Q$53:Q$171,$M$53:$M$171=$Z176)*100)</f>
        <v>#VALUE!</v>
      </c>
      <c r="AE176">
        <f t="shared" si="83"/>
        <v>30002</v>
      </c>
      <c r="AF176" t="str">
        <f t="shared" si="84"/>
        <v>item_30002_7</v>
      </c>
      <c r="AG176">
        <f t="shared" si="85"/>
        <v>7</v>
      </c>
    </row>
    <row r="177" spans="1:33">
      <c r="A177" s="1"/>
      <c r="D177" s="2" t="s">
        <v>172</v>
      </c>
      <c r="E177" t="s">
        <v>136</v>
      </c>
      <c r="F177" t="s">
        <v>137</v>
      </c>
      <c r="G177" s="1">
        <v>516409</v>
      </c>
      <c r="I177" s="2">
        <v>3302</v>
      </c>
      <c r="J177">
        <f t="shared" ref="J177:J180" si="86">I177-5</f>
        <v>3297</v>
      </c>
      <c r="X177">
        <f t="shared" si="80"/>
        <v>2002</v>
      </c>
      <c r="Y177">
        <f t="shared" si="81"/>
        <v>2</v>
      </c>
      <c r="Z177">
        <f t="shared" si="82"/>
        <v>10</v>
      </c>
      <c r="AA177" vm="1" t="e" cm="1">
        <f ca="1" t="array" ref="AA177">INT(_xlfn._xlws.FILTER($V$61:$V$99,$S$61:$S$99=$Y177)*_xlfn._xlws.FILTER(N$53:N$171,$M$53:$M$171=$Z177))</f>
        <v>#VALUE!</v>
      </c>
      <c r="AB177" vm="1" t="e" cm="1">
        <f ca="1" t="array" ref="AB177">_xlfn._xlws.FILTER(O$53:O$171,$M$53:$M$171=$Z177)</f>
        <v>#VALUE!</v>
      </c>
      <c r="AC177" vm="1" t="e" cm="1">
        <f ca="1" t="array" ref="AC177">_xlfn._xlws.FILTER(P$53:P$171,$M$53:$M$171=$Z177)</f>
        <v>#VALUE!</v>
      </c>
      <c r="AD177" vm="1" t="e" cm="1">
        <f ca="1" t="array" ref="AD177">INT(_xlfn._xlws.FILTER(Q$53:Q$171,$M$53:$M$171=$Z177)*100)</f>
        <v>#VALUE!</v>
      </c>
      <c r="AE177">
        <f t="shared" si="83"/>
        <v>30002</v>
      </c>
      <c r="AF177" t="str">
        <f t="shared" si="84"/>
        <v>item_30002_7</v>
      </c>
      <c r="AG177">
        <f t="shared" si="85"/>
        <v>7</v>
      </c>
    </row>
    <row r="178" spans="1:33">
      <c r="A178" s="1"/>
      <c r="D178" s="2" t="s">
        <v>172</v>
      </c>
      <c r="E178" t="s">
        <v>136</v>
      </c>
      <c r="F178" t="s">
        <v>137</v>
      </c>
      <c r="G178" s="1">
        <v>530058</v>
      </c>
      <c r="I178" s="2">
        <v>3302</v>
      </c>
      <c r="J178">
        <f t="shared" si="86"/>
        <v>3297</v>
      </c>
      <c r="X178">
        <f t="shared" si="80"/>
        <v>2002</v>
      </c>
      <c r="Y178">
        <f t="shared" si="81"/>
        <v>2</v>
      </c>
      <c r="Z178">
        <f t="shared" si="82"/>
        <v>10</v>
      </c>
      <c r="AA178" vm="1" t="e" cm="1">
        <f ca="1" t="array" ref="AA178">INT(_xlfn._xlws.FILTER($V$61:$V$99,$S$61:$S$99=$Y178)*_xlfn._xlws.FILTER(N$53:N$171,$M$53:$M$171=$Z178))</f>
        <v>#VALUE!</v>
      </c>
      <c r="AB178" vm="1" t="e" cm="1">
        <f ca="1" t="array" ref="AB178">_xlfn._xlws.FILTER(O$53:O$171,$M$53:$M$171=$Z178)</f>
        <v>#VALUE!</v>
      </c>
      <c r="AC178" vm="1" t="e" cm="1">
        <f ca="1" t="array" ref="AC178">_xlfn._xlws.FILTER(P$53:P$171,$M$53:$M$171=$Z178)</f>
        <v>#VALUE!</v>
      </c>
      <c r="AD178" vm="1" t="e" cm="1">
        <f ca="1" t="array" ref="AD178">INT(_xlfn._xlws.FILTER(Q$53:Q$171,$M$53:$M$171=$Z178)*100)</f>
        <v>#VALUE!</v>
      </c>
      <c r="AE178">
        <f t="shared" si="83"/>
        <v>30002</v>
      </c>
      <c r="AF178" t="str">
        <f t="shared" si="84"/>
        <v>item_30002_7</v>
      </c>
      <c r="AG178">
        <f t="shared" si="85"/>
        <v>7</v>
      </c>
    </row>
    <row r="179" spans="1:33">
      <c r="A179" s="1"/>
      <c r="D179" s="2" t="s">
        <v>172</v>
      </c>
      <c r="E179" t="s">
        <v>136</v>
      </c>
      <c r="F179" t="s">
        <v>137</v>
      </c>
      <c r="G179" s="1">
        <v>543826</v>
      </c>
      <c r="I179" s="2">
        <v>3369</v>
      </c>
      <c r="J179">
        <f t="shared" si="86"/>
        <v>3364</v>
      </c>
      <c r="X179">
        <f t="shared" ref="X179:X182" si="87">X59+1</f>
        <v>2002</v>
      </c>
      <c r="Y179">
        <f t="shared" ref="Y179:Y182" si="88">Y59+1</f>
        <v>2</v>
      </c>
      <c r="Z179">
        <f t="shared" ref="Z179:Z182" si="89">Z59</f>
        <v>11</v>
      </c>
      <c r="AA179" vm="1" t="e" cm="1">
        <f ca="1" t="array" ref="AA179">INT(_xlfn._xlws.FILTER($V$61:$V$99,$S$61:$S$99=$Y179)*_xlfn._xlws.FILTER(N$53:N$171,$M$53:$M$171=$Z179))</f>
        <v>#VALUE!</v>
      </c>
      <c r="AB179" vm="1" t="e" cm="1">
        <f ca="1" t="array" ref="AB179">_xlfn._xlws.FILTER(O$53:O$171,$M$53:$M$171=$Z179)</f>
        <v>#VALUE!</v>
      </c>
      <c r="AC179" vm="1" t="e" cm="1">
        <f ca="1" t="array" ref="AC179">_xlfn._xlws.FILTER(P$53:P$171,$M$53:$M$171=$Z179)</f>
        <v>#VALUE!</v>
      </c>
      <c r="AD179" vm="1" t="e" cm="1">
        <f ca="1" t="array" ref="AD179">INT(_xlfn._xlws.FILTER(Q$53:Q$171,$M$53:$M$171=$Z179)*100)</f>
        <v>#VALUE!</v>
      </c>
      <c r="AE179">
        <f t="shared" ref="AE179:AE182" si="90">AE59+1</f>
        <v>30002</v>
      </c>
      <c r="AF179" t="str">
        <f t="shared" ref="AF179:AF182" si="91">"item_"&amp;AE179&amp;"_"&amp;AG179</f>
        <v>item_30002_9</v>
      </c>
      <c r="AG179">
        <f t="shared" ref="AG179:AG182" si="92">AG59</f>
        <v>9</v>
      </c>
    </row>
    <row r="180" spans="1:33">
      <c r="A180" s="1"/>
      <c r="D180" s="2" t="s">
        <v>172</v>
      </c>
      <c r="E180" t="s">
        <v>136</v>
      </c>
      <c r="F180" t="s">
        <v>137</v>
      </c>
      <c r="G180" s="1">
        <v>557710</v>
      </c>
      <c r="I180" s="2">
        <v>3369</v>
      </c>
      <c r="J180">
        <f t="shared" si="86"/>
        <v>3364</v>
      </c>
      <c r="X180">
        <f t="shared" si="87"/>
        <v>2002</v>
      </c>
      <c r="Y180">
        <f t="shared" si="88"/>
        <v>2</v>
      </c>
      <c r="Z180">
        <f t="shared" si="89"/>
        <v>11</v>
      </c>
      <c r="AA180" vm="1" t="e" cm="1">
        <f ca="1" t="array" ref="AA180">INT(_xlfn._xlws.FILTER($V$61:$V$99,$S$61:$S$99=$Y180)*_xlfn._xlws.FILTER(N$53:N$171,$M$53:$M$171=$Z180))</f>
        <v>#VALUE!</v>
      </c>
      <c r="AB180" vm="1" t="e" cm="1">
        <f ca="1" t="array" ref="AB180">_xlfn._xlws.FILTER(O$53:O$171,$M$53:$M$171=$Z180)</f>
        <v>#VALUE!</v>
      </c>
      <c r="AC180" vm="1" t="e" cm="1">
        <f ca="1" t="array" ref="AC180">_xlfn._xlws.FILTER(P$53:P$171,$M$53:$M$171=$Z180)</f>
        <v>#VALUE!</v>
      </c>
      <c r="AD180" vm="1" t="e" cm="1">
        <f ca="1" t="array" ref="AD180">INT(_xlfn._xlws.FILTER(Q$53:Q$171,$M$53:$M$171=$Z180)*100)</f>
        <v>#VALUE!</v>
      </c>
      <c r="AE180">
        <f t="shared" si="90"/>
        <v>30002</v>
      </c>
      <c r="AF180" t="str">
        <f t="shared" si="91"/>
        <v>item_30002_9</v>
      </c>
      <c r="AG180">
        <f t="shared" si="92"/>
        <v>9</v>
      </c>
    </row>
    <row r="181" spans="1:33">
      <c r="A181" s="1"/>
      <c r="D181" s="2" t="s">
        <v>173</v>
      </c>
      <c r="E181" t="s">
        <v>136</v>
      </c>
      <c r="F181" t="s">
        <v>137</v>
      </c>
      <c r="G181" s="1">
        <v>1200</v>
      </c>
      <c r="I181" s="2">
        <v>3436</v>
      </c>
      <c r="J181">
        <f t="shared" ref="J181:J184" si="93">I181-5</f>
        <v>3431</v>
      </c>
      <c r="X181">
        <f t="shared" si="87"/>
        <v>2002</v>
      </c>
      <c r="Y181">
        <f t="shared" si="88"/>
        <v>2</v>
      </c>
      <c r="Z181">
        <f t="shared" si="89"/>
        <v>12</v>
      </c>
      <c r="AA181" vm="1" t="e" cm="1">
        <f ca="1" t="array" ref="AA181">INT(_xlfn._xlws.FILTER($V$61:$V$99,$S$61:$S$99=$Y181)*_xlfn._xlws.FILTER(N$53:N$171,$M$53:$M$171=$Z181))</f>
        <v>#VALUE!</v>
      </c>
      <c r="AB181" vm="1" t="e" cm="1">
        <f ca="1" t="array" ref="AB181">_xlfn._xlws.FILTER(O$53:O$171,$M$53:$M$171=$Z181)</f>
        <v>#VALUE!</v>
      </c>
      <c r="AC181" vm="1" t="e" cm="1">
        <f ca="1" t="array" ref="AC181">_xlfn._xlws.FILTER(P$53:P$171,$M$53:$M$171=$Z181)</f>
        <v>#VALUE!</v>
      </c>
      <c r="AD181" vm="1" t="e" cm="1">
        <f ca="1" t="array" ref="AD181">INT(_xlfn._xlws.FILTER(Q$53:Q$171,$M$53:$M$171=$Z181)*100)</f>
        <v>#VALUE!</v>
      </c>
      <c r="AE181">
        <f t="shared" si="90"/>
        <v>30002</v>
      </c>
      <c r="AF181" t="str">
        <f t="shared" si="91"/>
        <v>item_30002_9</v>
      </c>
      <c r="AG181">
        <f t="shared" si="92"/>
        <v>9</v>
      </c>
    </row>
    <row r="182" spans="1:33">
      <c r="A182" s="1"/>
      <c r="D182" s="2" t="s">
        <v>173</v>
      </c>
      <c r="E182" t="s">
        <v>136</v>
      </c>
      <c r="F182" t="s">
        <v>137</v>
      </c>
      <c r="G182" s="1">
        <v>3394</v>
      </c>
      <c r="I182" s="2">
        <v>3436</v>
      </c>
      <c r="J182">
        <f t="shared" si="93"/>
        <v>3431</v>
      </c>
      <c r="X182">
        <f t="shared" si="87"/>
        <v>2002</v>
      </c>
      <c r="Y182">
        <f t="shared" si="88"/>
        <v>2</v>
      </c>
      <c r="Z182">
        <f t="shared" si="89"/>
        <v>12</v>
      </c>
      <c r="AA182" vm="1" t="e" cm="1">
        <f ca="1" t="array" ref="AA182">INT(_xlfn._xlws.FILTER($V$61:$V$99,$S$61:$S$99=$Y182)*_xlfn._xlws.FILTER(N$53:N$171,$M$53:$M$171=$Z182))</f>
        <v>#VALUE!</v>
      </c>
      <c r="AB182" vm="1" t="e" cm="1">
        <f ca="1" t="array" ref="AB182">_xlfn._xlws.FILTER(O$53:O$171,$M$53:$M$171=$Z182)</f>
        <v>#VALUE!</v>
      </c>
      <c r="AC182" vm="1" t="e" cm="1">
        <f ca="1" t="array" ref="AC182">_xlfn._xlws.FILTER(P$53:P$171,$M$53:$M$171=$Z182)</f>
        <v>#VALUE!</v>
      </c>
      <c r="AD182" vm="1" t="e" cm="1">
        <f ca="1" t="array" ref="AD182">INT(_xlfn._xlws.FILTER(Q$53:Q$171,$M$53:$M$171=$Z182)*100)</f>
        <v>#VALUE!</v>
      </c>
      <c r="AE182">
        <f t="shared" si="90"/>
        <v>30002</v>
      </c>
      <c r="AF182" t="str">
        <f t="shared" si="91"/>
        <v>item_30002_9</v>
      </c>
      <c r="AG182">
        <f t="shared" si="92"/>
        <v>9</v>
      </c>
    </row>
    <row r="183" spans="1:33">
      <c r="A183" s="1"/>
      <c r="D183" s="2" t="s">
        <v>173</v>
      </c>
      <c r="E183" t="s">
        <v>136</v>
      </c>
      <c r="F183" t="s">
        <v>137</v>
      </c>
      <c r="G183" s="1">
        <v>6235</v>
      </c>
      <c r="I183" s="2">
        <v>3503</v>
      </c>
      <c r="J183">
        <f t="shared" si="93"/>
        <v>3498</v>
      </c>
      <c r="X183">
        <f t="shared" ref="X183:X186" si="94">X63+1</f>
        <v>2002</v>
      </c>
      <c r="Y183">
        <f t="shared" ref="Y183:Y186" si="95">Y63+1</f>
        <v>2</v>
      </c>
      <c r="Z183">
        <f t="shared" ref="Z183:Z186" si="96">Z63</f>
        <v>13</v>
      </c>
      <c r="AA183" vm="1" t="e" cm="1">
        <f ca="1" t="array" ref="AA183">INT(_xlfn._xlws.FILTER($V$61:$V$99,$S$61:$S$99=$Y183)*_xlfn._xlws.FILTER(N$53:N$171,$M$53:$M$171=$Z183))</f>
        <v>#VALUE!</v>
      </c>
      <c r="AB183" vm="1" t="e" cm="1">
        <f ca="1" t="array" ref="AB183">_xlfn._xlws.FILTER(O$53:O$171,$M$53:$M$171=$Z183)</f>
        <v>#VALUE!</v>
      </c>
      <c r="AC183" vm="1" t="e" cm="1">
        <f ca="1" t="array" ref="AC183">_xlfn._xlws.FILTER(P$53:P$171,$M$53:$M$171=$Z183)</f>
        <v>#VALUE!</v>
      </c>
      <c r="AD183" vm="1" t="e" cm="1">
        <f ca="1" t="array" ref="AD183">INT(_xlfn._xlws.FILTER(Q$53:Q$171,$M$53:$M$171=$Z183)*100)</f>
        <v>#VALUE!</v>
      </c>
      <c r="AE183">
        <f t="shared" ref="AE183:AE186" si="97">AE63+1</f>
        <v>30002</v>
      </c>
      <c r="AF183" t="str">
        <f t="shared" ref="AF183:AF186" si="98">"item_"&amp;AE183&amp;"_"&amp;AG183</f>
        <v>item_30002_9</v>
      </c>
      <c r="AG183">
        <f t="shared" ref="AG183:AG186" si="99">AG63</f>
        <v>9</v>
      </c>
    </row>
    <row r="184" spans="1:33">
      <c r="A184" s="1"/>
      <c r="D184" s="2" t="s">
        <v>173</v>
      </c>
      <c r="E184" t="s">
        <v>136</v>
      </c>
      <c r="F184" t="s">
        <v>137</v>
      </c>
      <c r="G184" s="1">
        <v>9600</v>
      </c>
      <c r="I184" s="2">
        <v>3503</v>
      </c>
      <c r="J184">
        <f t="shared" si="93"/>
        <v>3498</v>
      </c>
      <c r="X184">
        <f t="shared" si="94"/>
        <v>2002</v>
      </c>
      <c r="Y184">
        <f t="shared" si="95"/>
        <v>2</v>
      </c>
      <c r="Z184">
        <f t="shared" si="96"/>
        <v>13</v>
      </c>
      <c r="AA184" vm="1" t="e" cm="1">
        <f ca="1" t="array" ref="AA184">INT(_xlfn._xlws.FILTER($V$61:$V$99,$S$61:$S$99=$Y184)*_xlfn._xlws.FILTER(N$53:N$171,$M$53:$M$171=$Z184))</f>
        <v>#VALUE!</v>
      </c>
      <c r="AB184" vm="1" t="e" cm="1">
        <f ca="1" t="array" ref="AB184">_xlfn._xlws.FILTER(O$53:O$171,$M$53:$M$171=$Z184)</f>
        <v>#VALUE!</v>
      </c>
      <c r="AC184" vm="1" t="e" cm="1">
        <f ca="1" t="array" ref="AC184">_xlfn._xlws.FILTER(P$53:P$171,$M$53:$M$171=$Z184)</f>
        <v>#VALUE!</v>
      </c>
      <c r="AD184" vm="1" t="e" cm="1">
        <f ca="1" t="array" ref="AD184">INT(_xlfn._xlws.FILTER(Q$53:Q$171,$M$53:$M$171=$Z184)*100)</f>
        <v>#VALUE!</v>
      </c>
      <c r="AE184">
        <f t="shared" si="97"/>
        <v>30002</v>
      </c>
      <c r="AF184" t="str">
        <f t="shared" si="98"/>
        <v>item_30002_9</v>
      </c>
      <c r="AG184">
        <f t="shared" si="99"/>
        <v>9</v>
      </c>
    </row>
    <row r="185" spans="1:33">
      <c r="A185" s="1"/>
      <c r="D185" s="2" t="s">
        <v>173</v>
      </c>
      <c r="E185" t="s">
        <v>136</v>
      </c>
      <c r="F185" t="s">
        <v>137</v>
      </c>
      <c r="G185" s="1">
        <v>13416</v>
      </c>
      <c r="I185" s="2">
        <v>3570</v>
      </c>
      <c r="J185">
        <f t="shared" ref="J185:J188" si="100">I185-5</f>
        <v>3565</v>
      </c>
      <c r="X185">
        <f t="shared" si="94"/>
        <v>2002</v>
      </c>
      <c r="Y185">
        <f t="shared" si="95"/>
        <v>2</v>
      </c>
      <c r="Z185">
        <f t="shared" si="96"/>
        <v>14</v>
      </c>
      <c r="AA185" vm="1" t="e" cm="1">
        <f ca="1" t="array" ref="AA185">INT(_xlfn._xlws.FILTER($V$61:$V$99,$S$61:$S$99=$Y185)*_xlfn._xlws.FILTER(N$53:N$171,$M$53:$M$171=$Z185))</f>
        <v>#VALUE!</v>
      </c>
      <c r="AB185" vm="1" t="e" cm="1">
        <f ca="1" t="array" ref="AB185">_xlfn._xlws.FILTER(O$53:O$171,$M$53:$M$171=$Z185)</f>
        <v>#VALUE!</v>
      </c>
      <c r="AC185" vm="1" t="e" cm="1">
        <f ca="1" t="array" ref="AC185">_xlfn._xlws.FILTER(P$53:P$171,$M$53:$M$171=$Z185)</f>
        <v>#VALUE!</v>
      </c>
      <c r="AD185" vm="1" t="e" cm="1">
        <f ca="1" t="array" ref="AD185">INT(_xlfn._xlws.FILTER(Q$53:Q$171,$M$53:$M$171=$Z185)*100)</f>
        <v>#VALUE!</v>
      </c>
      <c r="AE185">
        <f t="shared" si="97"/>
        <v>30002</v>
      </c>
      <c r="AF185" t="str">
        <f t="shared" si="98"/>
        <v>item_30002_9</v>
      </c>
      <c r="AG185">
        <f t="shared" si="99"/>
        <v>9</v>
      </c>
    </row>
    <row r="186" spans="1:33">
      <c r="A186" s="1"/>
      <c r="D186" s="2" t="s">
        <v>174</v>
      </c>
      <c r="E186" t="s">
        <v>136</v>
      </c>
      <c r="F186" t="s">
        <v>137</v>
      </c>
      <c r="G186" s="1">
        <v>17636</v>
      </c>
      <c r="I186" s="2">
        <v>3570</v>
      </c>
      <c r="J186">
        <f t="shared" si="100"/>
        <v>3565</v>
      </c>
      <c r="X186">
        <f t="shared" si="94"/>
        <v>2002</v>
      </c>
      <c r="Y186">
        <f t="shared" si="95"/>
        <v>2</v>
      </c>
      <c r="Z186">
        <f t="shared" si="96"/>
        <v>14</v>
      </c>
      <c r="AA186" vm="1" t="e" cm="1">
        <f ca="1" t="array" ref="AA186">INT(_xlfn._xlws.FILTER($V$61:$V$99,$S$61:$S$99=$Y186)*_xlfn._xlws.FILTER(N$53:N$171,$M$53:$M$171=$Z186))</f>
        <v>#VALUE!</v>
      </c>
      <c r="AB186" vm="1" t="e" cm="1">
        <f ca="1" t="array" ref="AB186">_xlfn._xlws.FILTER(O$53:O$171,$M$53:$M$171=$Z186)</f>
        <v>#VALUE!</v>
      </c>
      <c r="AC186" vm="1" t="e" cm="1">
        <f ca="1" t="array" ref="AC186">_xlfn._xlws.FILTER(P$53:P$171,$M$53:$M$171=$Z186)</f>
        <v>#VALUE!</v>
      </c>
      <c r="AD186" vm="1" t="e" cm="1">
        <f ca="1" t="array" ref="AD186">INT(_xlfn._xlws.FILTER(Q$53:Q$171,$M$53:$M$171=$Z186)*100)</f>
        <v>#VALUE!</v>
      </c>
      <c r="AE186">
        <f t="shared" si="97"/>
        <v>30002</v>
      </c>
      <c r="AF186" t="str">
        <f t="shared" si="98"/>
        <v>item_30002_9</v>
      </c>
      <c r="AG186">
        <f t="shared" si="99"/>
        <v>9</v>
      </c>
    </row>
    <row r="187" spans="1:33">
      <c r="A187" s="1"/>
      <c r="D187" s="2" t="s">
        <v>174</v>
      </c>
      <c r="E187" t="s">
        <v>136</v>
      </c>
      <c r="F187" t="s">
        <v>137</v>
      </c>
      <c r="G187" s="1">
        <v>22224</v>
      </c>
      <c r="I187" s="2">
        <v>3637</v>
      </c>
      <c r="J187">
        <f t="shared" si="100"/>
        <v>3632</v>
      </c>
      <c r="X187">
        <f t="shared" ref="X187:X190" si="101">X67+1</f>
        <v>2002</v>
      </c>
      <c r="Y187">
        <f t="shared" ref="Y187:Y190" si="102">Y67+1</f>
        <v>2</v>
      </c>
      <c r="Z187">
        <f t="shared" ref="Z187:Z190" si="103">Z67</f>
        <v>15</v>
      </c>
      <c r="AA187" vm="1" t="e" cm="1">
        <f ca="1" t="array" ref="AA187">INT(_xlfn._xlws.FILTER($V$61:$V$99,$S$61:$S$99=$Y187)*_xlfn._xlws.FILTER(N$53:N$171,$M$53:$M$171=$Z187))</f>
        <v>#VALUE!</v>
      </c>
      <c r="AB187" vm="1" t="e" cm="1">
        <f ca="1" t="array" ref="AB187">_xlfn._xlws.FILTER(O$53:O$171,$M$53:$M$171=$Z187)</f>
        <v>#VALUE!</v>
      </c>
      <c r="AC187" vm="1" t="e" cm="1">
        <f ca="1" t="array" ref="AC187">_xlfn._xlws.FILTER(P$53:P$171,$M$53:$M$171=$Z187)</f>
        <v>#VALUE!</v>
      </c>
      <c r="AD187" vm="1" t="e" cm="1">
        <f ca="1" t="array" ref="AD187">INT(_xlfn._xlws.FILTER(Q$53:Q$171,$M$53:$M$171=$Z187)*100)</f>
        <v>#VALUE!</v>
      </c>
      <c r="AE187">
        <f t="shared" ref="AE187:AE190" si="104">AE67+1</f>
        <v>30002</v>
      </c>
      <c r="AF187" t="str">
        <f t="shared" ref="AF187:AF190" si="105">"item_"&amp;AE187&amp;"_"&amp;AG187</f>
        <v>item_30002_9</v>
      </c>
      <c r="AG187">
        <f t="shared" ref="AG187:AG190" si="106">AG67</f>
        <v>9</v>
      </c>
    </row>
    <row r="188" spans="1:33">
      <c r="A188" s="1"/>
      <c r="D188" s="2" t="s">
        <v>174</v>
      </c>
      <c r="E188" t="s">
        <v>136</v>
      </c>
      <c r="F188" t="s">
        <v>137</v>
      </c>
      <c r="G188" s="1">
        <v>27152</v>
      </c>
      <c r="I188" s="2">
        <v>3637</v>
      </c>
      <c r="J188">
        <f t="shared" si="100"/>
        <v>3632</v>
      </c>
      <c r="X188">
        <f t="shared" si="101"/>
        <v>2002</v>
      </c>
      <c r="Y188">
        <f t="shared" si="102"/>
        <v>2</v>
      </c>
      <c r="Z188">
        <f t="shared" si="103"/>
        <v>15</v>
      </c>
      <c r="AA188" vm="1" t="e" cm="1">
        <f ca="1" t="array" ref="AA188">INT(_xlfn._xlws.FILTER($V$61:$V$99,$S$61:$S$99=$Y188)*_xlfn._xlws.FILTER(N$53:N$171,$M$53:$M$171=$Z188))</f>
        <v>#VALUE!</v>
      </c>
      <c r="AB188" vm="1" t="e" cm="1">
        <f ca="1" t="array" ref="AB188">_xlfn._xlws.FILTER(O$53:O$171,$M$53:$M$171=$Z188)</f>
        <v>#VALUE!</v>
      </c>
      <c r="AC188" vm="1" t="e" cm="1">
        <f ca="1" t="array" ref="AC188">_xlfn._xlws.FILTER(P$53:P$171,$M$53:$M$171=$Z188)</f>
        <v>#VALUE!</v>
      </c>
      <c r="AD188" vm="1" t="e" cm="1">
        <f ca="1" t="array" ref="AD188">INT(_xlfn._xlws.FILTER(Q$53:Q$171,$M$53:$M$171=$Z188)*100)</f>
        <v>#VALUE!</v>
      </c>
      <c r="AE188">
        <f t="shared" si="104"/>
        <v>30002</v>
      </c>
      <c r="AF188" t="str">
        <f t="shared" si="105"/>
        <v>item_30002_9</v>
      </c>
      <c r="AG188">
        <f t="shared" si="106"/>
        <v>9</v>
      </c>
    </row>
    <row r="189" spans="1:33">
      <c r="A189" s="1"/>
      <c r="D189" s="2" t="s">
        <v>174</v>
      </c>
      <c r="E189" t="s">
        <v>136</v>
      </c>
      <c r="F189" t="s">
        <v>137</v>
      </c>
      <c r="G189" s="1">
        <v>32400</v>
      </c>
      <c r="I189" s="2">
        <v>3705</v>
      </c>
      <c r="J189">
        <f t="shared" ref="J189:J192" si="107">I189-5</f>
        <v>3700</v>
      </c>
      <c r="X189">
        <f t="shared" si="101"/>
        <v>2002</v>
      </c>
      <c r="Y189">
        <f t="shared" si="102"/>
        <v>2</v>
      </c>
      <c r="Z189">
        <f t="shared" si="103"/>
        <v>16</v>
      </c>
      <c r="AA189" vm="1" t="e" cm="1">
        <f ca="1" t="array" ref="AA189">INT(_xlfn._xlws.FILTER($V$61:$V$99,$S$61:$S$99=$Y189)*_xlfn._xlws.FILTER(N$53:N$171,$M$53:$M$171=$Z189))</f>
        <v>#VALUE!</v>
      </c>
      <c r="AB189" vm="1" t="e" cm="1">
        <f ca="1" t="array" ref="AB189">_xlfn._xlws.FILTER(O$53:O$171,$M$53:$M$171=$Z189)</f>
        <v>#VALUE!</v>
      </c>
      <c r="AC189" vm="1" t="e" cm="1">
        <f ca="1" t="array" ref="AC189">_xlfn._xlws.FILTER(P$53:P$171,$M$53:$M$171=$Z189)</f>
        <v>#VALUE!</v>
      </c>
      <c r="AD189" vm="1" t="e" cm="1">
        <f ca="1" t="array" ref="AD189">INT(_xlfn._xlws.FILTER(Q$53:Q$171,$M$53:$M$171=$Z189)*100)</f>
        <v>#VALUE!</v>
      </c>
      <c r="AE189">
        <f t="shared" si="104"/>
        <v>30002</v>
      </c>
      <c r="AF189" t="str">
        <f t="shared" si="105"/>
        <v>item_30002_11</v>
      </c>
      <c r="AG189">
        <f t="shared" si="106"/>
        <v>11</v>
      </c>
    </row>
    <row r="190" spans="1:33">
      <c r="A190" s="1"/>
      <c r="D190" s="2" t="s">
        <v>174</v>
      </c>
      <c r="E190" t="s">
        <v>136</v>
      </c>
      <c r="F190" t="s">
        <v>137</v>
      </c>
      <c r="G190" s="1">
        <v>37948</v>
      </c>
      <c r="I190" s="2">
        <v>3705</v>
      </c>
      <c r="J190">
        <f t="shared" si="107"/>
        <v>3700</v>
      </c>
      <c r="X190">
        <f t="shared" si="101"/>
        <v>2002</v>
      </c>
      <c r="Y190">
        <f t="shared" si="102"/>
        <v>2</v>
      </c>
      <c r="Z190">
        <f t="shared" si="103"/>
        <v>16</v>
      </c>
      <c r="AA190" vm="1" t="e" cm="1">
        <f ca="1" t="array" ref="AA190">INT(_xlfn._xlws.FILTER($V$61:$V$99,$S$61:$S$99=$Y190)*_xlfn._xlws.FILTER(N$53:N$171,$M$53:$M$171=$Z190))</f>
        <v>#VALUE!</v>
      </c>
      <c r="AB190" vm="1" t="e" cm="1">
        <f ca="1" t="array" ref="AB190">_xlfn._xlws.FILTER(O$53:O$171,$M$53:$M$171=$Z190)</f>
        <v>#VALUE!</v>
      </c>
      <c r="AC190" vm="1" t="e" cm="1">
        <f ca="1" t="array" ref="AC190">_xlfn._xlws.FILTER(P$53:P$171,$M$53:$M$171=$Z190)</f>
        <v>#VALUE!</v>
      </c>
      <c r="AD190" vm="1" t="e" cm="1">
        <f ca="1" t="array" ref="AD190">INT(_xlfn._xlws.FILTER(Q$53:Q$171,$M$53:$M$171=$Z190)*100)</f>
        <v>#VALUE!</v>
      </c>
      <c r="AE190">
        <f t="shared" si="104"/>
        <v>30002</v>
      </c>
      <c r="AF190" t="str">
        <f t="shared" si="105"/>
        <v>item_30002_11</v>
      </c>
      <c r="AG190">
        <f t="shared" si="106"/>
        <v>11</v>
      </c>
    </row>
    <row r="191" spans="1:33">
      <c r="A191" s="1"/>
      <c r="D191" s="2" t="s">
        <v>175</v>
      </c>
      <c r="E191" t="s">
        <v>136</v>
      </c>
      <c r="F191" t="s">
        <v>137</v>
      </c>
      <c r="G191" s="1">
        <v>43780</v>
      </c>
      <c r="I191" s="2">
        <v>3773</v>
      </c>
      <c r="J191">
        <f t="shared" si="107"/>
        <v>3768</v>
      </c>
      <c r="X191">
        <f t="shared" ref="X191:X194" si="108">X71+1</f>
        <v>2002</v>
      </c>
      <c r="Y191">
        <f t="shared" ref="Y191:Y194" si="109">Y71+1</f>
        <v>2</v>
      </c>
      <c r="Z191">
        <f t="shared" ref="Z191:Z194" si="110">Z71</f>
        <v>17</v>
      </c>
      <c r="AA191" vm="1" t="e" cm="1">
        <f ca="1" t="array" ref="AA191">INT(_xlfn._xlws.FILTER($V$61:$V$99,$S$61:$S$99=$Y191)*_xlfn._xlws.FILTER(N$53:N$171,$M$53:$M$171=$Z191))</f>
        <v>#VALUE!</v>
      </c>
      <c r="AB191" vm="1" t="e" cm="1">
        <f ca="1" t="array" ref="AB191">_xlfn._xlws.FILTER(O$53:O$171,$M$53:$M$171=$Z191)</f>
        <v>#VALUE!</v>
      </c>
      <c r="AC191" vm="1" t="e" cm="1">
        <f ca="1" t="array" ref="AC191">_xlfn._xlws.FILTER(P$53:P$171,$M$53:$M$171=$Z191)</f>
        <v>#VALUE!</v>
      </c>
      <c r="AD191" vm="1" t="e" cm="1">
        <f ca="1" t="array" ref="AD191">INT(_xlfn._xlws.FILTER(Q$53:Q$171,$M$53:$M$171=$Z191)*100)</f>
        <v>#VALUE!</v>
      </c>
      <c r="AE191">
        <f t="shared" ref="AE191:AE194" si="111">AE71+1</f>
        <v>30002</v>
      </c>
      <c r="AF191" t="str">
        <f t="shared" ref="AF191:AF194" si="112">"item_"&amp;AE191&amp;"_"&amp;AG191</f>
        <v>item_30002_11</v>
      </c>
      <c r="AG191">
        <f t="shared" ref="AG191:AG194" si="113">AG71</f>
        <v>11</v>
      </c>
    </row>
    <row r="192" spans="1:33">
      <c r="A192" s="1"/>
      <c r="D192" s="2" t="s">
        <v>175</v>
      </c>
      <c r="E192" t="s">
        <v>136</v>
      </c>
      <c r="F192" t="s">
        <v>137</v>
      </c>
      <c r="G192" s="1">
        <v>49883</v>
      </c>
      <c r="I192" s="2">
        <v>3773</v>
      </c>
      <c r="J192">
        <f t="shared" si="107"/>
        <v>3768</v>
      </c>
      <c r="X192">
        <f t="shared" si="108"/>
        <v>2002</v>
      </c>
      <c r="Y192">
        <f t="shared" si="109"/>
        <v>2</v>
      </c>
      <c r="Z192">
        <f t="shared" si="110"/>
        <v>17</v>
      </c>
      <c r="AA192" vm="1" t="e" cm="1">
        <f ca="1" t="array" ref="AA192">INT(_xlfn._xlws.FILTER($V$61:$V$99,$S$61:$S$99=$Y192)*_xlfn._xlws.FILTER(N$53:N$171,$M$53:$M$171=$Z192))</f>
        <v>#VALUE!</v>
      </c>
      <c r="AB192" vm="1" t="e" cm="1">
        <f ca="1" t="array" ref="AB192">_xlfn._xlws.FILTER(O$53:O$171,$M$53:$M$171=$Z192)</f>
        <v>#VALUE!</v>
      </c>
      <c r="AC192" vm="1" t="e" cm="1">
        <f ca="1" t="array" ref="AC192">_xlfn._xlws.FILTER(P$53:P$171,$M$53:$M$171=$Z192)</f>
        <v>#VALUE!</v>
      </c>
      <c r="AD192" vm="1" t="e" cm="1">
        <f ca="1" t="array" ref="AD192">INT(_xlfn._xlws.FILTER(Q$53:Q$171,$M$53:$M$171=$Z192)*100)</f>
        <v>#VALUE!</v>
      </c>
      <c r="AE192">
        <f t="shared" si="111"/>
        <v>30002</v>
      </c>
      <c r="AF192" t="str">
        <f t="shared" si="112"/>
        <v>item_30002_11</v>
      </c>
      <c r="AG192">
        <f t="shared" si="113"/>
        <v>11</v>
      </c>
    </row>
    <row r="193" spans="1:33">
      <c r="A193" s="1"/>
      <c r="D193" s="2" t="s">
        <v>175</v>
      </c>
      <c r="E193" t="s">
        <v>136</v>
      </c>
      <c r="F193" t="s">
        <v>137</v>
      </c>
      <c r="G193" s="1">
        <v>56246</v>
      </c>
      <c r="I193" s="2">
        <v>3841</v>
      </c>
      <c r="J193">
        <f t="shared" ref="J193:J196" si="114">I193-5</f>
        <v>3836</v>
      </c>
      <c r="X193">
        <f t="shared" si="108"/>
        <v>2002</v>
      </c>
      <c r="Y193">
        <f t="shared" si="109"/>
        <v>2</v>
      </c>
      <c r="Z193">
        <f t="shared" si="110"/>
        <v>18</v>
      </c>
      <c r="AA193" vm="1" t="e" cm="1">
        <f ca="1" t="array" ref="AA193">INT(_xlfn._xlws.FILTER($V$61:$V$99,$S$61:$S$99=$Y193)*_xlfn._xlws.FILTER(N$53:N$171,$M$53:$M$171=$Z193))</f>
        <v>#VALUE!</v>
      </c>
      <c r="AB193" vm="1" t="e" cm="1">
        <f ca="1" t="array" ref="AB193">_xlfn._xlws.FILTER(O$53:O$171,$M$53:$M$171=$Z193)</f>
        <v>#VALUE!</v>
      </c>
      <c r="AC193" vm="1" t="e" cm="1">
        <f ca="1" t="array" ref="AC193">_xlfn._xlws.FILTER(P$53:P$171,$M$53:$M$171=$Z193)</f>
        <v>#VALUE!</v>
      </c>
      <c r="AD193" vm="1" t="e" cm="1">
        <f ca="1" t="array" ref="AD193">INT(_xlfn._xlws.FILTER(Q$53:Q$171,$M$53:$M$171=$Z193)*100)</f>
        <v>#VALUE!</v>
      </c>
      <c r="AE193">
        <f t="shared" si="111"/>
        <v>30002</v>
      </c>
      <c r="AF193" t="str">
        <f t="shared" si="112"/>
        <v>item_30002_11</v>
      </c>
      <c r="AG193">
        <f t="shared" si="113"/>
        <v>11</v>
      </c>
    </row>
    <row r="194" spans="1:33">
      <c r="A194" s="1"/>
      <c r="D194" s="2" t="s">
        <v>175</v>
      </c>
      <c r="E194" t="s">
        <v>136</v>
      </c>
      <c r="F194" t="s">
        <v>137</v>
      </c>
      <c r="G194" s="1">
        <v>62860</v>
      </c>
      <c r="I194" s="2">
        <v>3841</v>
      </c>
      <c r="J194">
        <f t="shared" si="114"/>
        <v>3836</v>
      </c>
      <c r="X194">
        <f t="shared" si="108"/>
        <v>2002</v>
      </c>
      <c r="Y194">
        <f t="shared" si="109"/>
        <v>2</v>
      </c>
      <c r="Z194">
        <f t="shared" si="110"/>
        <v>18</v>
      </c>
      <c r="AA194" vm="1" t="e" cm="1">
        <f ca="1" t="array" ref="AA194">INT(_xlfn._xlws.FILTER($V$61:$V$99,$S$61:$S$99=$Y194)*_xlfn._xlws.FILTER(N$53:N$171,$M$53:$M$171=$Z194))</f>
        <v>#VALUE!</v>
      </c>
      <c r="AB194" vm="1" t="e" cm="1">
        <f ca="1" t="array" ref="AB194">_xlfn._xlws.FILTER(O$53:O$171,$M$53:$M$171=$Z194)</f>
        <v>#VALUE!</v>
      </c>
      <c r="AC194" vm="1" t="e" cm="1">
        <f ca="1" t="array" ref="AC194">_xlfn._xlws.FILTER(P$53:P$171,$M$53:$M$171=$Z194)</f>
        <v>#VALUE!</v>
      </c>
      <c r="AD194" vm="1" t="e" cm="1">
        <f ca="1" t="array" ref="AD194">INT(_xlfn._xlws.FILTER(Q$53:Q$171,$M$53:$M$171=$Z194)*100)</f>
        <v>#VALUE!</v>
      </c>
      <c r="AE194">
        <f t="shared" si="111"/>
        <v>30002</v>
      </c>
      <c r="AF194" t="str">
        <f t="shared" si="112"/>
        <v>item_30002_11</v>
      </c>
      <c r="AG194">
        <f t="shared" si="113"/>
        <v>11</v>
      </c>
    </row>
    <row r="195" spans="1:33">
      <c r="A195" s="1"/>
      <c r="D195" s="2" t="s">
        <v>175</v>
      </c>
      <c r="E195" t="s">
        <v>136</v>
      </c>
      <c r="F195" t="s">
        <v>137</v>
      </c>
      <c r="G195" s="1">
        <v>69714</v>
      </c>
      <c r="I195" s="2">
        <v>3909</v>
      </c>
      <c r="J195">
        <f t="shared" si="114"/>
        <v>3904</v>
      </c>
      <c r="X195">
        <f t="shared" ref="X195:X200" si="115">X75+1</f>
        <v>2002</v>
      </c>
      <c r="Y195">
        <f t="shared" ref="Y195:Y200" si="116">Y75+1</f>
        <v>2</v>
      </c>
      <c r="Z195">
        <f t="shared" ref="Z195:Z200" si="117">Z75</f>
        <v>19</v>
      </c>
      <c r="AA195" vm="1" t="e" cm="1">
        <f ca="1" t="array" ref="AA195">INT(_xlfn._xlws.FILTER($V$61:$V$99,$S$61:$S$99=$Y195)*_xlfn._xlws.FILTER(N$53:N$171,$M$53:$M$171=$Z195))</f>
        <v>#VALUE!</v>
      </c>
      <c r="AB195" vm="1" t="e" cm="1">
        <f ca="1" t="array" ref="AB195">_xlfn._xlws.FILTER(O$53:O$171,$M$53:$M$171=$Z195)</f>
        <v>#VALUE!</v>
      </c>
      <c r="AC195" vm="1" t="e" cm="1">
        <f ca="1" t="array" ref="AC195">_xlfn._xlws.FILTER(P$53:P$171,$M$53:$M$171=$Z195)</f>
        <v>#VALUE!</v>
      </c>
      <c r="AD195" vm="1" t="e" cm="1">
        <f ca="1" t="array" ref="AD195">INT(_xlfn._xlws.FILTER(Q$53:Q$171,$M$53:$M$171=$Z195)*100)</f>
        <v>#VALUE!</v>
      </c>
      <c r="AE195">
        <f t="shared" ref="AE195:AE200" si="118">AE75+1</f>
        <v>30002</v>
      </c>
      <c r="AF195" t="str">
        <f t="shared" ref="AF195:AF200" si="119">"item_"&amp;AE195&amp;"_"&amp;AG195</f>
        <v>item_30002_11</v>
      </c>
      <c r="AG195">
        <f t="shared" ref="AG195:AG200" si="120">AG75</f>
        <v>11</v>
      </c>
    </row>
    <row r="196" spans="1:33">
      <c r="A196" s="1"/>
      <c r="D196" s="2" t="s">
        <v>176</v>
      </c>
      <c r="E196" t="s">
        <v>136</v>
      </c>
      <c r="F196" t="s">
        <v>137</v>
      </c>
      <c r="G196" s="1">
        <v>76800</v>
      </c>
      <c r="I196" s="2">
        <v>3909</v>
      </c>
      <c r="J196">
        <f t="shared" si="114"/>
        <v>3904</v>
      </c>
      <c r="X196">
        <f t="shared" si="115"/>
        <v>2002</v>
      </c>
      <c r="Y196">
        <f t="shared" si="116"/>
        <v>2</v>
      </c>
      <c r="Z196">
        <f t="shared" si="117"/>
        <v>19</v>
      </c>
      <c r="AA196" vm="1" t="e" cm="1">
        <f ca="1" t="array" ref="AA196">INT(_xlfn._xlws.FILTER($V$61:$V$99,$S$61:$S$99=$Y196)*_xlfn._xlws.FILTER(N$53:N$171,$M$53:$M$171=$Z196))</f>
        <v>#VALUE!</v>
      </c>
      <c r="AB196" vm="1" t="e" cm="1">
        <f ca="1" t="array" ref="AB196">_xlfn._xlws.FILTER(O$53:O$171,$M$53:$M$171=$Z196)</f>
        <v>#VALUE!</v>
      </c>
      <c r="AC196" vm="1" t="e" cm="1">
        <f ca="1" t="array" ref="AC196">_xlfn._xlws.FILTER(P$53:P$171,$M$53:$M$171=$Z196)</f>
        <v>#VALUE!</v>
      </c>
      <c r="AD196" vm="1" t="e" cm="1">
        <f ca="1" t="array" ref="AD196">INT(_xlfn._xlws.FILTER(Q$53:Q$171,$M$53:$M$171=$Z196)*100)</f>
        <v>#VALUE!</v>
      </c>
      <c r="AE196">
        <f t="shared" si="118"/>
        <v>30002</v>
      </c>
      <c r="AF196" t="str">
        <f t="shared" si="119"/>
        <v>item_30002_11</v>
      </c>
      <c r="AG196">
        <f t="shared" si="120"/>
        <v>11</v>
      </c>
    </row>
    <row r="197" spans="1:33">
      <c r="A197" s="1"/>
      <c r="D197" s="2" t="s">
        <v>176</v>
      </c>
      <c r="E197" t="s">
        <v>136</v>
      </c>
      <c r="F197" t="s">
        <v>137</v>
      </c>
      <c r="G197" s="1">
        <v>84112</v>
      </c>
      <c r="I197" s="2">
        <v>3978</v>
      </c>
      <c r="J197">
        <f t="shared" ref="J197:J200" si="121">I197-5</f>
        <v>3973</v>
      </c>
      <c r="X197">
        <f t="shared" si="115"/>
        <v>2002</v>
      </c>
      <c r="Y197">
        <f t="shared" si="116"/>
        <v>2</v>
      </c>
      <c r="Z197">
        <f t="shared" si="117"/>
        <v>20</v>
      </c>
      <c r="AA197" vm="1" t="e" cm="1">
        <f ca="1" t="array" ref="AA197">INT(_xlfn._xlws.FILTER($V$61:$V$99,$S$61:$S$99=$Y197)*_xlfn._xlws.FILTER(N$53:N$171,$M$53:$M$171=$Z197))</f>
        <v>#VALUE!</v>
      </c>
      <c r="AB197" vm="1" t="e" cm="1">
        <f ca="1" t="array" ref="AB197">_xlfn._xlws.FILTER(O$53:O$171,$M$53:$M$171=$Z197)</f>
        <v>#VALUE!</v>
      </c>
      <c r="AC197" vm="1" t="e" cm="1">
        <f ca="1" t="array" ref="AC197">_xlfn._xlws.FILTER(P$53:P$171,$M$53:$M$171=$Z197)</f>
        <v>#VALUE!</v>
      </c>
      <c r="AD197" vm="1" t="e" cm="1">
        <f ca="1" t="array" ref="AD197">INT(_xlfn._xlws.FILTER(Q$53:Q$171,$M$53:$M$171=$Z197)*100)</f>
        <v>#VALUE!</v>
      </c>
      <c r="AE197">
        <f t="shared" si="118"/>
        <v>30002</v>
      </c>
      <c r="AF197" t="str">
        <f t="shared" si="119"/>
        <v>item_30002_11</v>
      </c>
      <c r="AG197">
        <f t="shared" si="120"/>
        <v>11</v>
      </c>
    </row>
    <row r="198" spans="1:33">
      <c r="A198" s="1"/>
      <c r="D198" s="2" t="s">
        <v>176</v>
      </c>
      <c r="E198" t="s">
        <v>136</v>
      </c>
      <c r="F198" t="s">
        <v>137</v>
      </c>
      <c r="G198" s="1">
        <v>91642</v>
      </c>
      <c r="I198" s="2">
        <v>3978</v>
      </c>
      <c r="J198">
        <f t="shared" si="121"/>
        <v>3973</v>
      </c>
      <c r="X198">
        <f t="shared" si="115"/>
        <v>2002</v>
      </c>
      <c r="Y198">
        <f t="shared" si="116"/>
        <v>2</v>
      </c>
      <c r="Z198">
        <f t="shared" si="117"/>
        <v>20</v>
      </c>
      <c r="AA198" vm="1" t="e" cm="1">
        <f ca="1" t="array" ref="AA198">INT(_xlfn._xlws.FILTER($V$61:$V$99,$S$61:$S$99=$Y198)*_xlfn._xlws.FILTER(N$53:N$171,$M$53:$M$171=$Z198))</f>
        <v>#VALUE!</v>
      </c>
      <c r="AB198" vm="1" t="e" cm="1">
        <f ca="1" t="array" ref="AB198">_xlfn._xlws.FILTER(O$53:O$171,$M$53:$M$171=$Z198)</f>
        <v>#VALUE!</v>
      </c>
      <c r="AC198" vm="1" t="e" cm="1">
        <f ca="1" t="array" ref="AC198">_xlfn._xlws.FILTER(P$53:P$171,$M$53:$M$171=$Z198)</f>
        <v>#VALUE!</v>
      </c>
      <c r="AD198" vm="1" t="e" cm="1">
        <f ca="1" t="array" ref="AD198">INT(_xlfn._xlws.FILTER(Q$53:Q$171,$M$53:$M$171=$Z198)*100)</f>
        <v>#VALUE!</v>
      </c>
      <c r="AE198">
        <f t="shared" si="118"/>
        <v>30002</v>
      </c>
      <c r="AF198" t="str">
        <f t="shared" si="119"/>
        <v>item_30002_11</v>
      </c>
      <c r="AG198">
        <f t="shared" si="120"/>
        <v>11</v>
      </c>
    </row>
    <row r="199" spans="1:33">
      <c r="A199" s="1"/>
      <c r="D199" s="2" t="s">
        <v>176</v>
      </c>
      <c r="E199" t="s">
        <v>136</v>
      </c>
      <c r="F199" t="s">
        <v>137</v>
      </c>
      <c r="G199" s="1">
        <v>99383</v>
      </c>
      <c r="I199" s="2">
        <v>4046</v>
      </c>
      <c r="J199">
        <f t="shared" si="121"/>
        <v>4041</v>
      </c>
      <c r="X199">
        <f t="shared" si="115"/>
        <v>2002</v>
      </c>
      <c r="Y199">
        <f t="shared" si="116"/>
        <v>2</v>
      </c>
      <c r="Z199">
        <f t="shared" si="117"/>
        <v>21</v>
      </c>
      <c r="AA199" vm="1" t="e" cm="1">
        <f ca="1" t="array" ref="AA199">INT(_xlfn._xlws.FILTER($V$61:$V$99,$S$61:$S$99=$Y199)*_xlfn._xlws.FILTER(N$53:N$171,$M$53:$M$171=$Z199))</f>
        <v>#VALUE!</v>
      </c>
      <c r="AB199" vm="1" t="e" cm="1">
        <f ca="1" t="array" ref="AB199">_xlfn._xlws.FILTER(O$53:O$171,$M$53:$M$171=$Z199)</f>
        <v>#VALUE!</v>
      </c>
      <c r="AC199" vm="1" t="e" cm="1">
        <f ca="1" t="array" ref="AC199">_xlfn._xlws.FILTER(P$53:P$171,$M$53:$M$171=$Z199)</f>
        <v>#VALUE!</v>
      </c>
      <c r="AD199" vm="1" t="e" cm="1">
        <f ca="1" t="array" ref="AD199">INT(_xlfn._xlws.FILTER(Q$53:Q$171,$M$53:$M$171=$Z199)*100)</f>
        <v>#VALUE!</v>
      </c>
      <c r="AE199">
        <f t="shared" si="118"/>
        <v>30002</v>
      </c>
      <c r="AF199" t="str">
        <f t="shared" si="119"/>
        <v>item_30002_13</v>
      </c>
      <c r="AG199">
        <f t="shared" si="120"/>
        <v>13</v>
      </c>
    </row>
    <row r="200" spans="1:33">
      <c r="A200" s="1"/>
      <c r="D200" s="2" t="s">
        <v>176</v>
      </c>
      <c r="E200" t="s">
        <v>136</v>
      </c>
      <c r="F200" t="s">
        <v>137</v>
      </c>
      <c r="G200" s="1">
        <v>107332</v>
      </c>
      <c r="I200" s="2">
        <v>4046</v>
      </c>
      <c r="J200">
        <f t="shared" si="121"/>
        <v>4041</v>
      </c>
      <c r="X200">
        <f t="shared" si="115"/>
        <v>2002</v>
      </c>
      <c r="Y200">
        <f t="shared" si="116"/>
        <v>2</v>
      </c>
      <c r="Z200">
        <f t="shared" si="117"/>
        <v>21</v>
      </c>
      <c r="AA200" cm="1">
        <f t="array" ref="AA200:AA201">INT(_xlfn._xlws.FILTER($V$61:$V$99,$S$61:$S$99=$Y200)*_xlfn._xlws.FILTER(N$53:N$171,$M$53:$M$171=$Z200))</f>
        <v>625</v>
      </c>
      <c r="AB200" cm="1">
        <f t="array" ref="AB200:AB201">_xlfn._xlws.FILTER(O$53:O$171,$M$53:$M$171=$Z200)</f>
        <v>0.105</v>
      </c>
      <c r="AC200" cm="1">
        <f t="array" ref="AC200:AC201">_xlfn._xlws.FILTER(P$53:P$171,$M$53:$M$171=$Z200)</f>
        <v>0.21</v>
      </c>
      <c r="AD200" cm="1">
        <f t="array" ref="AD200:AD201">INT(_xlfn._xlws.FILTER(Q$53:Q$171,$M$53:$M$171=$Z200)*100)</f>
        <v>10</v>
      </c>
      <c r="AE200">
        <f t="shared" si="118"/>
        <v>30002</v>
      </c>
      <c r="AF200" t="str">
        <f t="shared" si="119"/>
        <v>item_30002_13</v>
      </c>
      <c r="AG200">
        <f t="shared" si="120"/>
        <v>13</v>
      </c>
    </row>
    <row r="201" spans="1:33">
      <c r="D201" s="2" t="s">
        <v>177</v>
      </c>
      <c r="E201" t="s">
        <v>136</v>
      </c>
      <c r="F201" t="s">
        <v>137</v>
      </c>
      <c r="G201" s="1">
        <v>115481</v>
      </c>
      <c r="AA201">
        <v>625</v>
      </c>
      <c r="AB201">
        <v>0.105</v>
      </c>
      <c r="AC201">
        <v>0.21</v>
      </c>
      <c r="AD201">
        <v>10</v>
      </c>
    </row>
    <row r="202" spans="1:33">
      <c r="D202" s="2" t="s">
        <v>177</v>
      </c>
      <c r="E202" t="s">
        <v>136</v>
      </c>
      <c r="F202" t="s">
        <v>137</v>
      </c>
      <c r="G202" s="1">
        <v>123827</v>
      </c>
    </row>
    <row r="203" spans="1:33">
      <c r="D203" s="2" t="s">
        <v>177</v>
      </c>
      <c r="E203" t="s">
        <v>136</v>
      </c>
      <c r="F203" t="s">
        <v>137</v>
      </c>
      <c r="G203" s="1">
        <v>132365</v>
      </c>
    </row>
    <row r="204" spans="1:33">
      <c r="D204" s="2" t="s">
        <v>177</v>
      </c>
      <c r="E204" t="s">
        <v>136</v>
      </c>
      <c r="F204" t="s">
        <v>137</v>
      </c>
      <c r="G204" s="1">
        <v>141091</v>
      </c>
    </row>
    <row r="205" spans="1:33">
      <c r="D205" s="2" t="s">
        <v>177</v>
      </c>
      <c r="E205" t="s">
        <v>136</v>
      </c>
      <c r="F205" t="s">
        <v>137</v>
      </c>
      <c r="G205" s="1">
        <v>150000</v>
      </c>
    </row>
    <row r="206" spans="1:33">
      <c r="D206" s="2" t="s">
        <v>178</v>
      </c>
      <c r="E206" t="s">
        <v>136</v>
      </c>
      <c r="F206" t="s">
        <v>137</v>
      </c>
      <c r="G206" s="1">
        <v>159090</v>
      </c>
    </row>
    <row r="207" spans="1:33">
      <c r="D207" s="2" t="s">
        <v>178</v>
      </c>
      <c r="E207" t="s">
        <v>136</v>
      </c>
      <c r="F207" t="s">
        <v>137</v>
      </c>
      <c r="G207" s="1">
        <v>168355</v>
      </c>
    </row>
    <row r="208" spans="1:33">
      <c r="D208" s="2" t="s">
        <v>178</v>
      </c>
      <c r="E208" t="s">
        <v>136</v>
      </c>
      <c r="F208" t="s">
        <v>137</v>
      </c>
      <c r="G208" s="1">
        <v>177794</v>
      </c>
    </row>
    <row r="209" spans="4:7">
      <c r="D209" s="2" t="s">
        <v>178</v>
      </c>
      <c r="E209" t="s">
        <v>136</v>
      </c>
      <c r="F209" t="s">
        <v>137</v>
      </c>
      <c r="G209" s="1">
        <v>187404</v>
      </c>
    </row>
    <row r="210" spans="4:7">
      <c r="D210" s="2" t="s">
        <v>178</v>
      </c>
      <c r="E210" t="s">
        <v>136</v>
      </c>
      <c r="F210" t="s">
        <v>137</v>
      </c>
      <c r="G210" s="1">
        <v>197180</v>
      </c>
    </row>
    <row r="211" spans="4:7">
      <c r="D211" s="2" t="s">
        <v>179</v>
      </c>
      <c r="E211" t="s">
        <v>136</v>
      </c>
      <c r="F211" t="s">
        <v>137</v>
      </c>
      <c r="G211" s="1">
        <v>207121</v>
      </c>
    </row>
    <row r="212" spans="4:7">
      <c r="D212" s="2" t="s">
        <v>179</v>
      </c>
      <c r="E212" t="s">
        <v>136</v>
      </c>
      <c r="F212" t="s">
        <v>137</v>
      </c>
      <c r="G212" s="1">
        <v>217223</v>
      </c>
    </row>
    <row r="213" spans="4:7">
      <c r="D213" s="2" t="s">
        <v>179</v>
      </c>
      <c r="E213" t="s">
        <v>136</v>
      </c>
      <c r="F213" t="s">
        <v>137</v>
      </c>
      <c r="G213" s="1">
        <v>227485</v>
      </c>
    </row>
    <row r="214" spans="4:7">
      <c r="D214" s="2" t="s">
        <v>179</v>
      </c>
      <c r="E214" t="s">
        <v>136</v>
      </c>
      <c r="F214" t="s">
        <v>137</v>
      </c>
      <c r="G214" s="1">
        <v>237902</v>
      </c>
    </row>
    <row r="215" spans="4:7">
      <c r="D215" s="2" t="s">
        <v>179</v>
      </c>
      <c r="E215" t="s">
        <v>136</v>
      </c>
      <c r="F215" t="s">
        <v>137</v>
      </c>
      <c r="G215" s="1">
        <v>248476</v>
      </c>
    </row>
    <row r="216" spans="4:7">
      <c r="D216" s="2" t="s">
        <v>180</v>
      </c>
      <c r="E216" t="s">
        <v>136</v>
      </c>
      <c r="F216" t="s">
        <v>137</v>
      </c>
      <c r="G216" s="1">
        <v>259200</v>
      </c>
    </row>
    <row r="217" spans="4:7">
      <c r="D217" s="2" t="s">
        <v>180</v>
      </c>
      <c r="E217" t="s">
        <v>136</v>
      </c>
      <c r="F217" t="s">
        <v>137</v>
      </c>
      <c r="G217" s="1">
        <v>270074</v>
      </c>
    </row>
    <row r="218" spans="4:7">
      <c r="D218" s="2" t="s">
        <v>180</v>
      </c>
      <c r="E218" t="s">
        <v>136</v>
      </c>
      <c r="F218" t="s">
        <v>137</v>
      </c>
      <c r="G218" s="1">
        <v>281098</v>
      </c>
    </row>
    <row r="219" spans="4:7">
      <c r="D219" s="2" t="s">
        <v>180</v>
      </c>
      <c r="E219" t="s">
        <v>136</v>
      </c>
      <c r="F219" t="s">
        <v>137</v>
      </c>
      <c r="G219" s="1">
        <v>292266</v>
      </c>
    </row>
    <row r="220" spans="4:7">
      <c r="D220" s="2" t="s">
        <v>180</v>
      </c>
      <c r="E220" t="s">
        <v>136</v>
      </c>
      <c r="F220" t="s">
        <v>137</v>
      </c>
      <c r="G220" s="1">
        <v>303578</v>
      </c>
    </row>
    <row r="221" spans="4:7">
      <c r="D221" s="2" t="s">
        <v>181</v>
      </c>
      <c r="E221" t="s">
        <v>136</v>
      </c>
      <c r="F221" t="s">
        <v>137</v>
      </c>
      <c r="G221" s="1">
        <v>315034</v>
      </c>
    </row>
    <row r="222" spans="4:7">
      <c r="D222" s="2" t="s">
        <v>181</v>
      </c>
      <c r="E222" t="s">
        <v>136</v>
      </c>
      <c r="F222" t="s">
        <v>137</v>
      </c>
      <c r="G222" s="1">
        <v>326629</v>
      </c>
    </row>
    <row r="223" spans="4:7">
      <c r="D223" s="2" t="s">
        <v>181</v>
      </c>
      <c r="E223" t="s">
        <v>136</v>
      </c>
      <c r="F223" t="s">
        <v>137</v>
      </c>
      <c r="G223" s="1">
        <v>338364</v>
      </c>
    </row>
    <row r="224" spans="4:7">
      <c r="D224" s="2" t="s">
        <v>181</v>
      </c>
      <c r="E224" t="s">
        <v>136</v>
      </c>
      <c r="F224" t="s">
        <v>137</v>
      </c>
      <c r="G224" s="1">
        <v>350236</v>
      </c>
    </row>
    <row r="225" spans="4:7">
      <c r="D225" s="2" t="s">
        <v>181</v>
      </c>
      <c r="E225" t="s">
        <v>136</v>
      </c>
      <c r="F225" t="s">
        <v>137</v>
      </c>
      <c r="G225" s="1">
        <v>362243</v>
      </c>
    </row>
    <row r="226" spans="4:7">
      <c r="D226" s="2" t="s">
        <v>182</v>
      </c>
      <c r="E226" t="s">
        <v>136</v>
      </c>
      <c r="F226" t="s">
        <v>137</v>
      </c>
      <c r="G226" s="1">
        <v>374384</v>
      </c>
    </row>
    <row r="227" spans="4:7">
      <c r="D227" s="2" t="s">
        <v>182</v>
      </c>
      <c r="E227" t="s">
        <v>136</v>
      </c>
      <c r="F227" t="s">
        <v>137</v>
      </c>
      <c r="G227" s="1">
        <v>386659</v>
      </c>
    </row>
    <row r="228" spans="4:7">
      <c r="D228" s="2" t="s">
        <v>182</v>
      </c>
      <c r="E228" t="s">
        <v>136</v>
      </c>
      <c r="F228" t="s">
        <v>137</v>
      </c>
      <c r="G228" s="1">
        <v>399065</v>
      </c>
    </row>
    <row r="229" spans="4:7">
      <c r="D229" s="2" t="s">
        <v>182</v>
      </c>
      <c r="E229" t="s">
        <v>136</v>
      </c>
      <c r="F229" t="s">
        <v>137</v>
      </c>
      <c r="G229" s="1">
        <v>411600</v>
      </c>
    </row>
    <row r="230" spans="4:7">
      <c r="D230" s="2" t="s">
        <v>182</v>
      </c>
      <c r="E230" t="s">
        <v>136</v>
      </c>
      <c r="F230" t="s">
        <v>137</v>
      </c>
      <c r="G230" s="1">
        <v>424264</v>
      </c>
    </row>
    <row r="231" spans="4:7">
      <c r="D231" s="2" t="s">
        <v>183</v>
      </c>
      <c r="E231" t="s">
        <v>136</v>
      </c>
      <c r="F231" t="s">
        <v>137</v>
      </c>
      <c r="G231" s="1">
        <v>437056</v>
      </c>
    </row>
    <row r="232" spans="4:7">
      <c r="D232" s="2" t="s">
        <v>183</v>
      </c>
      <c r="E232" t="s">
        <v>136</v>
      </c>
      <c r="F232" t="s">
        <v>137</v>
      </c>
      <c r="G232" s="1">
        <v>449972</v>
      </c>
    </row>
    <row r="233" spans="4:7">
      <c r="D233" s="2" t="s">
        <v>183</v>
      </c>
      <c r="E233" t="s">
        <v>136</v>
      </c>
      <c r="F233" t="s">
        <v>137</v>
      </c>
      <c r="G233" s="1">
        <v>463015</v>
      </c>
    </row>
    <row r="234" spans="4:7">
      <c r="D234" s="2" t="s">
        <v>183</v>
      </c>
      <c r="E234" t="s">
        <v>136</v>
      </c>
      <c r="F234" t="s">
        <v>137</v>
      </c>
      <c r="G234" s="1">
        <v>476180</v>
      </c>
    </row>
    <row r="235" spans="4:7">
      <c r="D235" s="2" t="s">
        <v>183</v>
      </c>
      <c r="E235" t="s">
        <v>136</v>
      </c>
      <c r="F235" t="s">
        <v>137</v>
      </c>
      <c r="G235" s="1">
        <v>489469</v>
      </c>
    </row>
    <row r="236" spans="4:7">
      <c r="D236" s="2" t="s">
        <v>184</v>
      </c>
      <c r="E236" t="s">
        <v>136</v>
      </c>
      <c r="F236" t="s">
        <v>137</v>
      </c>
      <c r="G236" s="1">
        <v>502879</v>
      </c>
    </row>
    <row r="237" spans="4:7">
      <c r="D237" s="2" t="s">
        <v>184</v>
      </c>
      <c r="E237" t="s">
        <v>136</v>
      </c>
      <c r="F237" t="s">
        <v>137</v>
      </c>
      <c r="G237" s="1">
        <v>516409</v>
      </c>
    </row>
    <row r="238" spans="4:7">
      <c r="D238" s="2" t="s">
        <v>184</v>
      </c>
      <c r="E238" t="s">
        <v>136</v>
      </c>
      <c r="F238" t="s">
        <v>137</v>
      </c>
      <c r="G238" s="1">
        <v>530058</v>
      </c>
    </row>
    <row r="239" spans="4:7">
      <c r="D239" s="2" t="s">
        <v>184</v>
      </c>
      <c r="E239" t="s">
        <v>136</v>
      </c>
      <c r="F239" t="s">
        <v>137</v>
      </c>
      <c r="G239" s="1">
        <v>543826</v>
      </c>
    </row>
    <row r="240" spans="4:7">
      <c r="D240" s="2" t="s">
        <v>184</v>
      </c>
      <c r="E240" t="s">
        <v>136</v>
      </c>
      <c r="F240" t="s">
        <v>137</v>
      </c>
      <c r="G240" s="1">
        <v>557710</v>
      </c>
    </row>
    <row r="241" spans="4:7">
      <c r="D241" s="2" t="s">
        <v>185</v>
      </c>
      <c r="E241" t="s">
        <v>136</v>
      </c>
      <c r="F241" t="s">
        <v>137</v>
      </c>
      <c r="G241" s="1">
        <v>1200</v>
      </c>
    </row>
    <row r="242" spans="4:7">
      <c r="D242" s="2" t="s">
        <v>185</v>
      </c>
      <c r="E242" t="s">
        <v>136</v>
      </c>
      <c r="F242" t="s">
        <v>137</v>
      </c>
      <c r="G242" s="1">
        <v>3394</v>
      </c>
    </row>
    <row r="243" spans="4:7">
      <c r="D243" s="2" t="s">
        <v>185</v>
      </c>
      <c r="E243" t="s">
        <v>136</v>
      </c>
      <c r="F243" t="s">
        <v>137</v>
      </c>
      <c r="G243" s="1">
        <v>6235</v>
      </c>
    </row>
    <row r="244" spans="4:7">
      <c r="D244" s="2" t="s">
        <v>185</v>
      </c>
      <c r="E244" t="s">
        <v>136</v>
      </c>
      <c r="F244" t="s">
        <v>137</v>
      </c>
      <c r="G244" s="1">
        <v>9600</v>
      </c>
    </row>
    <row r="245" spans="4:7">
      <c r="D245" s="2" t="s">
        <v>185</v>
      </c>
      <c r="E245" t="s">
        <v>136</v>
      </c>
      <c r="F245" t="s">
        <v>137</v>
      </c>
      <c r="G245" s="1">
        <v>13416</v>
      </c>
    </row>
    <row r="246" spans="4:7">
      <c r="D246" s="2" t="s">
        <v>186</v>
      </c>
      <c r="E246" t="s">
        <v>136</v>
      </c>
      <c r="F246" t="s">
        <v>137</v>
      </c>
      <c r="G246" s="1">
        <v>17636</v>
      </c>
    </row>
    <row r="247" spans="4:7">
      <c r="D247" s="2" t="s">
        <v>186</v>
      </c>
      <c r="E247" t="s">
        <v>136</v>
      </c>
      <c r="F247" t="s">
        <v>137</v>
      </c>
      <c r="G247" s="1">
        <v>22224</v>
      </c>
    </row>
    <row r="248" spans="4:7">
      <c r="D248" s="2" t="s">
        <v>186</v>
      </c>
      <c r="E248" t="s">
        <v>136</v>
      </c>
      <c r="F248" t="s">
        <v>137</v>
      </c>
      <c r="G248" s="1">
        <v>27152</v>
      </c>
    </row>
    <row r="249" spans="4:7">
      <c r="D249" s="2" t="s">
        <v>186</v>
      </c>
      <c r="E249" t="s">
        <v>136</v>
      </c>
      <c r="F249" t="s">
        <v>137</v>
      </c>
      <c r="G249" s="1">
        <v>32400</v>
      </c>
    </row>
    <row r="250" spans="4:7">
      <c r="D250" s="2" t="s">
        <v>186</v>
      </c>
      <c r="E250" t="s">
        <v>136</v>
      </c>
      <c r="F250" t="s">
        <v>137</v>
      </c>
      <c r="G250" s="1">
        <v>37948</v>
      </c>
    </row>
    <row r="251" spans="4:7">
      <c r="D251" s="2" t="s">
        <v>187</v>
      </c>
      <c r="E251" t="s">
        <v>136</v>
      </c>
      <c r="F251" t="s">
        <v>137</v>
      </c>
      <c r="G251" s="1">
        <v>43780</v>
      </c>
    </row>
    <row r="252" spans="4:7">
      <c r="D252" s="2" t="s">
        <v>187</v>
      </c>
      <c r="E252" t="s">
        <v>136</v>
      </c>
      <c r="F252" t="s">
        <v>137</v>
      </c>
      <c r="G252" s="1">
        <v>49883</v>
      </c>
    </row>
    <row r="253" spans="4:7">
      <c r="D253" s="2" t="s">
        <v>187</v>
      </c>
      <c r="E253" t="s">
        <v>136</v>
      </c>
      <c r="F253" t="s">
        <v>137</v>
      </c>
      <c r="G253" s="1">
        <v>56246</v>
      </c>
    </row>
    <row r="254" spans="4:7">
      <c r="D254" s="2" t="s">
        <v>187</v>
      </c>
      <c r="E254" t="s">
        <v>136</v>
      </c>
      <c r="F254" t="s">
        <v>137</v>
      </c>
      <c r="G254" s="1">
        <v>62860</v>
      </c>
    </row>
    <row r="255" spans="4:7">
      <c r="D255" s="2" t="s">
        <v>187</v>
      </c>
      <c r="E255" t="s">
        <v>136</v>
      </c>
      <c r="F255" t="s">
        <v>137</v>
      </c>
      <c r="G255" s="1">
        <v>69714</v>
      </c>
    </row>
    <row r="256" spans="4:7">
      <c r="D256" s="2" t="s">
        <v>188</v>
      </c>
      <c r="E256" t="s">
        <v>136</v>
      </c>
      <c r="F256" t="s">
        <v>137</v>
      </c>
      <c r="G256" s="1">
        <v>76800</v>
      </c>
    </row>
    <row r="257" spans="4:7">
      <c r="D257" s="2" t="s">
        <v>188</v>
      </c>
      <c r="E257" t="s">
        <v>136</v>
      </c>
      <c r="F257" t="s">
        <v>137</v>
      </c>
      <c r="G257" s="1">
        <v>84112</v>
      </c>
    </row>
    <row r="258" spans="4:7">
      <c r="D258" s="2" t="s">
        <v>188</v>
      </c>
      <c r="E258" t="s">
        <v>136</v>
      </c>
      <c r="F258" t="s">
        <v>137</v>
      </c>
      <c r="G258" s="1">
        <v>91642</v>
      </c>
    </row>
    <row r="259" spans="4:7">
      <c r="D259" s="2" t="s">
        <v>188</v>
      </c>
      <c r="E259" t="s">
        <v>136</v>
      </c>
      <c r="F259" t="s">
        <v>137</v>
      </c>
      <c r="G259" s="1">
        <v>99383</v>
      </c>
    </row>
    <row r="260" spans="4:7">
      <c r="D260" s="2" t="s">
        <v>188</v>
      </c>
      <c r="E260" t="s">
        <v>136</v>
      </c>
      <c r="F260" t="s">
        <v>137</v>
      </c>
      <c r="G260" s="1">
        <v>107332</v>
      </c>
    </row>
    <row r="261" spans="4:7">
      <c r="D261" s="2" t="s">
        <v>189</v>
      </c>
      <c r="E261" t="s">
        <v>136</v>
      </c>
      <c r="F261" t="s">
        <v>137</v>
      </c>
      <c r="G261" s="1">
        <v>115481</v>
      </c>
    </row>
    <row r="262" spans="4:7">
      <c r="D262" s="2" t="s">
        <v>189</v>
      </c>
      <c r="E262" t="s">
        <v>136</v>
      </c>
      <c r="F262" t="s">
        <v>137</v>
      </c>
      <c r="G262" s="1">
        <v>123827</v>
      </c>
    </row>
    <row r="263" spans="4:7">
      <c r="D263" s="2" t="s">
        <v>189</v>
      </c>
      <c r="E263" t="s">
        <v>136</v>
      </c>
      <c r="F263" t="s">
        <v>137</v>
      </c>
      <c r="G263" s="1">
        <v>132365</v>
      </c>
    </row>
    <row r="264" spans="4:7">
      <c r="D264" s="2" t="s">
        <v>189</v>
      </c>
      <c r="E264" t="s">
        <v>136</v>
      </c>
      <c r="F264" t="s">
        <v>137</v>
      </c>
      <c r="G264" s="1">
        <v>141091</v>
      </c>
    </row>
    <row r="265" spans="4:7">
      <c r="D265" s="2" t="s">
        <v>189</v>
      </c>
      <c r="E265" t="s">
        <v>136</v>
      </c>
      <c r="F265" t="s">
        <v>137</v>
      </c>
      <c r="G265" s="1">
        <v>150000</v>
      </c>
    </row>
    <row r="266" spans="4:7">
      <c r="D266" s="2" t="s">
        <v>190</v>
      </c>
      <c r="E266" t="s">
        <v>136</v>
      </c>
      <c r="F266" t="s">
        <v>137</v>
      </c>
      <c r="G266" s="1">
        <v>159090</v>
      </c>
    </row>
    <row r="267" spans="4:7">
      <c r="D267" s="2" t="s">
        <v>190</v>
      </c>
      <c r="E267" t="s">
        <v>136</v>
      </c>
      <c r="F267" t="s">
        <v>137</v>
      </c>
      <c r="G267" s="1">
        <v>168355</v>
      </c>
    </row>
    <row r="268" spans="4:7">
      <c r="D268" s="2" t="s">
        <v>190</v>
      </c>
      <c r="E268" t="s">
        <v>136</v>
      </c>
      <c r="F268" t="s">
        <v>137</v>
      </c>
      <c r="G268" s="1">
        <v>177794</v>
      </c>
    </row>
    <row r="269" spans="4:7">
      <c r="D269" s="2" t="s">
        <v>190</v>
      </c>
      <c r="E269" t="s">
        <v>136</v>
      </c>
      <c r="F269" t="s">
        <v>137</v>
      </c>
      <c r="G269" s="1">
        <v>187404</v>
      </c>
    </row>
    <row r="270" spans="4:7">
      <c r="D270" s="2" t="s">
        <v>190</v>
      </c>
      <c r="E270" t="s">
        <v>136</v>
      </c>
      <c r="F270" t="s">
        <v>137</v>
      </c>
      <c r="G270" s="1">
        <v>197180</v>
      </c>
    </row>
    <row r="271" spans="4:7">
      <c r="D271" s="2" t="s">
        <v>191</v>
      </c>
      <c r="E271" t="s">
        <v>136</v>
      </c>
      <c r="F271" t="s">
        <v>137</v>
      </c>
      <c r="G271" s="1">
        <v>207121</v>
      </c>
    </row>
    <row r="272" spans="4:7">
      <c r="D272" s="2" t="s">
        <v>191</v>
      </c>
      <c r="E272" t="s">
        <v>136</v>
      </c>
      <c r="F272" t="s">
        <v>137</v>
      </c>
      <c r="G272" s="1">
        <v>217223</v>
      </c>
    </row>
    <row r="273" spans="4:7">
      <c r="D273" s="2" t="s">
        <v>191</v>
      </c>
      <c r="E273" t="s">
        <v>136</v>
      </c>
      <c r="F273" t="s">
        <v>137</v>
      </c>
      <c r="G273" s="1">
        <v>227485</v>
      </c>
    </row>
    <row r="274" spans="4:7">
      <c r="D274" s="2" t="s">
        <v>191</v>
      </c>
      <c r="E274" t="s">
        <v>136</v>
      </c>
      <c r="F274" t="s">
        <v>137</v>
      </c>
      <c r="G274" s="1">
        <v>237902</v>
      </c>
    </row>
    <row r="275" spans="4:7">
      <c r="D275" s="2" t="s">
        <v>191</v>
      </c>
      <c r="E275" t="s">
        <v>136</v>
      </c>
      <c r="F275" t="s">
        <v>137</v>
      </c>
      <c r="G275" s="1">
        <v>248476</v>
      </c>
    </row>
    <row r="276" spans="4:7">
      <c r="D276" s="2" t="s">
        <v>192</v>
      </c>
      <c r="E276" t="s">
        <v>136</v>
      </c>
      <c r="F276" t="s">
        <v>137</v>
      </c>
      <c r="G276" s="1">
        <v>259200</v>
      </c>
    </row>
    <row r="277" spans="4:7">
      <c r="D277" s="2" t="s">
        <v>192</v>
      </c>
      <c r="E277" t="s">
        <v>136</v>
      </c>
      <c r="F277" t="s">
        <v>137</v>
      </c>
      <c r="G277" s="1">
        <v>270074</v>
      </c>
    </row>
    <row r="278" spans="4:7">
      <c r="D278" s="2" t="s">
        <v>192</v>
      </c>
      <c r="E278" t="s">
        <v>136</v>
      </c>
      <c r="F278" t="s">
        <v>137</v>
      </c>
      <c r="G278" s="1">
        <v>281098</v>
      </c>
    </row>
    <row r="279" spans="4:7">
      <c r="D279" s="2" t="s">
        <v>192</v>
      </c>
      <c r="E279" t="s">
        <v>136</v>
      </c>
      <c r="F279" t="s">
        <v>137</v>
      </c>
      <c r="G279" s="1">
        <v>292266</v>
      </c>
    </row>
    <row r="280" spans="4:7">
      <c r="D280" s="2" t="s">
        <v>192</v>
      </c>
      <c r="E280" t="s">
        <v>136</v>
      </c>
      <c r="F280" t="s">
        <v>137</v>
      </c>
      <c r="G280" s="1">
        <v>303578</v>
      </c>
    </row>
    <row r="281" spans="4:7">
      <c r="D281" s="2" t="s">
        <v>193</v>
      </c>
      <c r="E281" t="s">
        <v>136</v>
      </c>
      <c r="F281" t="s">
        <v>137</v>
      </c>
      <c r="G281" s="1">
        <v>315034</v>
      </c>
    </row>
    <row r="282" spans="4:7">
      <c r="D282" s="2" t="s">
        <v>193</v>
      </c>
      <c r="E282" t="s">
        <v>136</v>
      </c>
      <c r="F282" t="s">
        <v>137</v>
      </c>
      <c r="G282" s="1">
        <v>326629</v>
      </c>
    </row>
    <row r="283" spans="4:7">
      <c r="D283" s="2" t="s">
        <v>193</v>
      </c>
      <c r="E283" t="s">
        <v>136</v>
      </c>
      <c r="F283" t="s">
        <v>137</v>
      </c>
      <c r="G283" s="1">
        <v>338364</v>
      </c>
    </row>
    <row r="284" spans="4:7">
      <c r="D284" s="2" t="s">
        <v>193</v>
      </c>
      <c r="E284" t="s">
        <v>136</v>
      </c>
      <c r="F284" t="s">
        <v>137</v>
      </c>
      <c r="G284" s="1">
        <v>350236</v>
      </c>
    </row>
    <row r="285" spans="4:7">
      <c r="D285" s="2" t="s">
        <v>193</v>
      </c>
      <c r="E285" t="s">
        <v>136</v>
      </c>
      <c r="F285" t="s">
        <v>137</v>
      </c>
      <c r="G285" s="1">
        <v>362243</v>
      </c>
    </row>
    <row r="286" spans="4:7">
      <c r="D286" s="2" t="s">
        <v>194</v>
      </c>
      <c r="E286" t="s">
        <v>136</v>
      </c>
      <c r="F286" t="s">
        <v>137</v>
      </c>
      <c r="G286" s="1">
        <v>374384</v>
      </c>
    </row>
    <row r="287" spans="4:7">
      <c r="D287" s="2" t="s">
        <v>194</v>
      </c>
      <c r="E287" t="s">
        <v>136</v>
      </c>
      <c r="F287" t="s">
        <v>137</v>
      </c>
      <c r="G287" s="1">
        <v>386659</v>
      </c>
    </row>
    <row r="288" spans="4:7">
      <c r="D288" s="2" t="s">
        <v>194</v>
      </c>
      <c r="E288" t="s">
        <v>136</v>
      </c>
      <c r="F288" t="s">
        <v>137</v>
      </c>
      <c r="G288" s="1">
        <v>399065</v>
      </c>
    </row>
    <row r="289" spans="4:7">
      <c r="D289" s="2" t="s">
        <v>194</v>
      </c>
      <c r="E289" t="s">
        <v>136</v>
      </c>
      <c r="F289" t="s">
        <v>137</v>
      </c>
      <c r="G289" s="1">
        <v>411600</v>
      </c>
    </row>
    <row r="290" spans="4:7">
      <c r="D290" s="2" t="s">
        <v>194</v>
      </c>
      <c r="E290" t="s">
        <v>136</v>
      </c>
      <c r="F290" t="s">
        <v>137</v>
      </c>
      <c r="G290" s="1">
        <v>424264</v>
      </c>
    </row>
    <row r="291" spans="4:7">
      <c r="D291" s="2" t="s">
        <v>195</v>
      </c>
      <c r="E291" t="s">
        <v>136</v>
      </c>
      <c r="F291" t="s">
        <v>137</v>
      </c>
      <c r="G291" s="1">
        <v>437056</v>
      </c>
    </row>
    <row r="292" spans="4:7">
      <c r="D292" s="2" t="s">
        <v>195</v>
      </c>
      <c r="E292" t="s">
        <v>136</v>
      </c>
      <c r="F292" t="s">
        <v>137</v>
      </c>
      <c r="G292" s="1">
        <v>449972</v>
      </c>
    </row>
    <row r="293" spans="4:7">
      <c r="D293" s="2" t="s">
        <v>195</v>
      </c>
      <c r="E293" t="s">
        <v>136</v>
      </c>
      <c r="F293" t="s">
        <v>137</v>
      </c>
      <c r="G293" s="1">
        <v>463015</v>
      </c>
    </row>
    <row r="294" spans="4:7">
      <c r="D294" s="2" t="s">
        <v>195</v>
      </c>
      <c r="E294" t="s">
        <v>136</v>
      </c>
      <c r="F294" t="s">
        <v>137</v>
      </c>
      <c r="G294" s="1">
        <v>476180</v>
      </c>
    </row>
    <row r="295" spans="4:7">
      <c r="D295" s="2" t="s">
        <v>195</v>
      </c>
      <c r="E295" t="s">
        <v>136</v>
      </c>
      <c r="F295" t="s">
        <v>137</v>
      </c>
      <c r="G295" s="1">
        <v>489469</v>
      </c>
    </row>
    <row r="296" spans="4:7">
      <c r="D296" s="2" t="s">
        <v>196</v>
      </c>
      <c r="E296" t="s">
        <v>136</v>
      </c>
      <c r="F296" t="s">
        <v>137</v>
      </c>
      <c r="G296" s="1">
        <v>502879</v>
      </c>
    </row>
    <row r="297" spans="4:7">
      <c r="D297" s="2" t="s">
        <v>196</v>
      </c>
      <c r="E297" t="s">
        <v>136</v>
      </c>
      <c r="F297" t="s">
        <v>137</v>
      </c>
      <c r="G297" s="1">
        <v>516409</v>
      </c>
    </row>
    <row r="298" spans="4:7">
      <c r="D298" s="2" t="s">
        <v>196</v>
      </c>
      <c r="E298" t="s">
        <v>136</v>
      </c>
      <c r="F298" t="s">
        <v>137</v>
      </c>
      <c r="G298" s="1">
        <v>530058</v>
      </c>
    </row>
    <row r="299" spans="4:7">
      <c r="D299" s="2" t="s">
        <v>196</v>
      </c>
      <c r="E299" t="s">
        <v>136</v>
      </c>
      <c r="F299" t="s">
        <v>137</v>
      </c>
      <c r="G299" s="1">
        <v>543826</v>
      </c>
    </row>
    <row r="300" spans="4:7">
      <c r="D300" s="2" t="s">
        <v>196</v>
      </c>
      <c r="E300" t="s">
        <v>136</v>
      </c>
      <c r="F300" t="s">
        <v>137</v>
      </c>
      <c r="G300" s="1">
        <v>557710</v>
      </c>
    </row>
    <row r="301" spans="4:7">
      <c r="D301" s="2" t="s">
        <v>197</v>
      </c>
      <c r="E301" t="s">
        <v>136</v>
      </c>
      <c r="F301" t="s">
        <v>137</v>
      </c>
      <c r="G301" s="1">
        <v>1200</v>
      </c>
    </row>
    <row r="302" spans="4:7">
      <c r="D302" s="2" t="s">
        <v>197</v>
      </c>
      <c r="E302" t="s">
        <v>136</v>
      </c>
      <c r="F302" t="s">
        <v>137</v>
      </c>
      <c r="G302" s="1">
        <v>3394</v>
      </c>
    </row>
    <row r="303" spans="4:7">
      <c r="D303" s="2" t="s">
        <v>197</v>
      </c>
      <c r="E303" t="s">
        <v>136</v>
      </c>
      <c r="F303" t="s">
        <v>137</v>
      </c>
      <c r="G303" s="1">
        <v>6235</v>
      </c>
    </row>
    <row r="304" spans="4:7">
      <c r="D304" s="2" t="s">
        <v>197</v>
      </c>
      <c r="E304" t="s">
        <v>136</v>
      </c>
      <c r="F304" t="s">
        <v>137</v>
      </c>
      <c r="G304" s="1">
        <v>9600</v>
      </c>
    </row>
    <row r="305" spans="4:7">
      <c r="D305" s="2" t="s">
        <v>197</v>
      </c>
      <c r="E305" t="s">
        <v>136</v>
      </c>
      <c r="F305" t="s">
        <v>137</v>
      </c>
      <c r="G305" s="1">
        <v>13416</v>
      </c>
    </row>
    <row r="306" spans="4:7">
      <c r="D306" s="2" t="s">
        <v>198</v>
      </c>
      <c r="E306" t="s">
        <v>136</v>
      </c>
      <c r="F306" t="s">
        <v>137</v>
      </c>
      <c r="G306" s="1">
        <v>17636</v>
      </c>
    </row>
    <row r="307" spans="4:7">
      <c r="D307" s="2" t="s">
        <v>198</v>
      </c>
      <c r="E307" t="s">
        <v>136</v>
      </c>
      <c r="F307" t="s">
        <v>137</v>
      </c>
      <c r="G307" s="1">
        <v>22224</v>
      </c>
    </row>
    <row r="308" spans="4:7">
      <c r="D308" s="2" t="s">
        <v>198</v>
      </c>
      <c r="E308" t="s">
        <v>136</v>
      </c>
      <c r="F308" t="s">
        <v>137</v>
      </c>
      <c r="G308" s="1">
        <v>27152</v>
      </c>
    </row>
    <row r="309" spans="4:7">
      <c r="D309" s="2" t="s">
        <v>198</v>
      </c>
      <c r="E309" t="s">
        <v>136</v>
      </c>
      <c r="F309" t="s">
        <v>137</v>
      </c>
      <c r="G309" s="1">
        <v>32400</v>
      </c>
    </row>
    <row r="310" spans="4:7">
      <c r="D310" s="2" t="s">
        <v>198</v>
      </c>
      <c r="E310" t="s">
        <v>136</v>
      </c>
      <c r="F310" t="s">
        <v>137</v>
      </c>
      <c r="G310" s="1">
        <v>37948</v>
      </c>
    </row>
    <row r="311" spans="4:7">
      <c r="D311" s="2" t="s">
        <v>199</v>
      </c>
      <c r="E311" t="s">
        <v>136</v>
      </c>
      <c r="F311" t="s">
        <v>137</v>
      </c>
      <c r="G311" s="1">
        <v>43780</v>
      </c>
    </row>
    <row r="312" spans="4:7">
      <c r="D312" s="2" t="s">
        <v>199</v>
      </c>
      <c r="E312" t="s">
        <v>136</v>
      </c>
      <c r="F312" t="s">
        <v>137</v>
      </c>
      <c r="G312" s="1">
        <v>49883</v>
      </c>
    </row>
    <row r="313" spans="4:7">
      <c r="D313" s="2" t="s">
        <v>199</v>
      </c>
      <c r="E313" t="s">
        <v>136</v>
      </c>
      <c r="F313" t="s">
        <v>137</v>
      </c>
      <c r="G313" s="1">
        <v>56246</v>
      </c>
    </row>
    <row r="314" spans="4:7">
      <c r="D314" s="2" t="s">
        <v>199</v>
      </c>
      <c r="E314" t="s">
        <v>136</v>
      </c>
      <c r="F314" t="s">
        <v>137</v>
      </c>
      <c r="G314" s="1">
        <v>62860</v>
      </c>
    </row>
    <row r="315" spans="4:7">
      <c r="D315" s="2" t="s">
        <v>199</v>
      </c>
      <c r="E315" t="s">
        <v>136</v>
      </c>
      <c r="F315" t="s">
        <v>137</v>
      </c>
      <c r="G315" s="1">
        <v>69714</v>
      </c>
    </row>
    <row r="316" spans="4:7">
      <c r="D316" s="2" t="s">
        <v>200</v>
      </c>
      <c r="E316" t="s">
        <v>136</v>
      </c>
      <c r="F316" t="s">
        <v>137</v>
      </c>
      <c r="G316" s="1">
        <v>76800</v>
      </c>
    </row>
    <row r="317" spans="4:7">
      <c r="D317" s="2" t="s">
        <v>200</v>
      </c>
      <c r="E317" t="s">
        <v>136</v>
      </c>
      <c r="F317" t="s">
        <v>137</v>
      </c>
      <c r="G317" s="1">
        <v>84112</v>
      </c>
    </row>
    <row r="318" spans="4:7">
      <c r="D318" s="2" t="s">
        <v>200</v>
      </c>
      <c r="E318" t="s">
        <v>136</v>
      </c>
      <c r="F318" t="s">
        <v>137</v>
      </c>
      <c r="G318" s="1">
        <v>91642</v>
      </c>
    </row>
    <row r="319" spans="4:7">
      <c r="D319" s="2" t="s">
        <v>200</v>
      </c>
      <c r="E319" t="s">
        <v>136</v>
      </c>
      <c r="F319" t="s">
        <v>137</v>
      </c>
      <c r="G319" s="1">
        <v>99383</v>
      </c>
    </row>
    <row r="320" spans="4:7">
      <c r="D320" s="2" t="s">
        <v>200</v>
      </c>
      <c r="E320" t="s">
        <v>136</v>
      </c>
      <c r="F320" t="s">
        <v>137</v>
      </c>
      <c r="G320" s="1">
        <v>107332</v>
      </c>
    </row>
    <row r="321" spans="4:7">
      <c r="D321" s="2" t="s">
        <v>201</v>
      </c>
      <c r="E321" t="s">
        <v>136</v>
      </c>
      <c r="F321" t="s">
        <v>137</v>
      </c>
      <c r="G321" s="1">
        <v>115481</v>
      </c>
    </row>
    <row r="322" spans="4:7">
      <c r="D322" s="2" t="s">
        <v>201</v>
      </c>
      <c r="E322" t="s">
        <v>136</v>
      </c>
      <c r="F322" t="s">
        <v>137</v>
      </c>
      <c r="G322" s="1">
        <v>123827</v>
      </c>
    </row>
    <row r="323" spans="4:7">
      <c r="D323" s="2" t="s">
        <v>201</v>
      </c>
      <c r="E323" t="s">
        <v>136</v>
      </c>
      <c r="F323" t="s">
        <v>137</v>
      </c>
      <c r="G323" s="1">
        <v>132365</v>
      </c>
    </row>
    <row r="324" spans="4:7">
      <c r="D324" s="2" t="s">
        <v>201</v>
      </c>
      <c r="E324" t="s">
        <v>136</v>
      </c>
      <c r="F324" t="s">
        <v>137</v>
      </c>
      <c r="G324" s="1">
        <v>141091</v>
      </c>
    </row>
    <row r="325" spans="4:7">
      <c r="D325" s="2" t="s">
        <v>201</v>
      </c>
      <c r="E325" t="s">
        <v>136</v>
      </c>
      <c r="F325" t="s">
        <v>137</v>
      </c>
      <c r="G325" s="1">
        <v>150000</v>
      </c>
    </row>
    <row r="326" spans="4:7">
      <c r="D326" s="2" t="s">
        <v>202</v>
      </c>
      <c r="E326" t="s">
        <v>136</v>
      </c>
      <c r="F326" t="s">
        <v>137</v>
      </c>
      <c r="G326" s="1">
        <v>159090</v>
      </c>
    </row>
    <row r="327" spans="4:7">
      <c r="D327" s="2" t="s">
        <v>202</v>
      </c>
      <c r="E327" t="s">
        <v>136</v>
      </c>
      <c r="F327" t="s">
        <v>137</v>
      </c>
      <c r="G327" s="1">
        <v>168355</v>
      </c>
    </row>
    <row r="328" spans="4:7">
      <c r="D328" s="2" t="s">
        <v>202</v>
      </c>
      <c r="E328" t="s">
        <v>136</v>
      </c>
      <c r="F328" t="s">
        <v>137</v>
      </c>
      <c r="G328" s="1">
        <v>177794</v>
      </c>
    </row>
    <row r="329" spans="4:7">
      <c r="D329" s="2" t="s">
        <v>202</v>
      </c>
      <c r="E329" t="s">
        <v>136</v>
      </c>
      <c r="F329" t="s">
        <v>137</v>
      </c>
      <c r="G329" s="1">
        <v>187404</v>
      </c>
    </row>
    <row r="330" spans="4:7">
      <c r="D330" s="2" t="s">
        <v>202</v>
      </c>
      <c r="E330" t="s">
        <v>136</v>
      </c>
      <c r="F330" t="s">
        <v>137</v>
      </c>
      <c r="G330" s="1">
        <v>197180</v>
      </c>
    </row>
    <row r="331" spans="4:7">
      <c r="D331" s="2" t="s">
        <v>203</v>
      </c>
      <c r="E331" t="s">
        <v>136</v>
      </c>
      <c r="F331" t="s">
        <v>137</v>
      </c>
      <c r="G331" s="1">
        <v>207121</v>
      </c>
    </row>
    <row r="332" spans="4:7">
      <c r="D332" s="2" t="s">
        <v>203</v>
      </c>
      <c r="E332" t="s">
        <v>136</v>
      </c>
      <c r="F332" t="s">
        <v>137</v>
      </c>
      <c r="G332" s="1">
        <v>217223</v>
      </c>
    </row>
    <row r="333" spans="4:7">
      <c r="D333" s="2" t="s">
        <v>203</v>
      </c>
      <c r="E333" t="s">
        <v>136</v>
      </c>
      <c r="F333" t="s">
        <v>137</v>
      </c>
      <c r="G333" s="1">
        <v>227485</v>
      </c>
    </row>
    <row r="334" spans="4:7">
      <c r="D334" s="2" t="s">
        <v>203</v>
      </c>
      <c r="E334" t="s">
        <v>136</v>
      </c>
      <c r="F334" t="s">
        <v>137</v>
      </c>
      <c r="G334" s="1">
        <v>237902</v>
      </c>
    </row>
    <row r="335" spans="4:7">
      <c r="D335" s="2" t="s">
        <v>203</v>
      </c>
      <c r="E335" t="s">
        <v>136</v>
      </c>
      <c r="F335" t="s">
        <v>137</v>
      </c>
      <c r="G335" s="1">
        <v>248476</v>
      </c>
    </row>
    <row r="336" spans="4:7">
      <c r="D336" s="2" t="s">
        <v>204</v>
      </c>
      <c r="E336" t="s">
        <v>136</v>
      </c>
      <c r="F336" t="s">
        <v>137</v>
      </c>
      <c r="G336" s="1">
        <v>259200</v>
      </c>
    </row>
    <row r="337" spans="4:7">
      <c r="D337" s="2" t="s">
        <v>204</v>
      </c>
      <c r="E337" t="s">
        <v>136</v>
      </c>
      <c r="F337" t="s">
        <v>137</v>
      </c>
      <c r="G337" s="1">
        <v>270074</v>
      </c>
    </row>
    <row r="338" spans="4:7">
      <c r="D338" s="2" t="s">
        <v>204</v>
      </c>
      <c r="E338" t="s">
        <v>136</v>
      </c>
      <c r="F338" t="s">
        <v>137</v>
      </c>
      <c r="G338" s="1">
        <v>281098</v>
      </c>
    </row>
    <row r="339" spans="4:7">
      <c r="D339" s="2" t="s">
        <v>204</v>
      </c>
      <c r="E339" t="s">
        <v>136</v>
      </c>
      <c r="F339" t="s">
        <v>137</v>
      </c>
      <c r="G339" s="1">
        <v>292266</v>
      </c>
    </row>
    <row r="340" spans="4:7">
      <c r="D340" s="2" t="s">
        <v>204</v>
      </c>
      <c r="E340" t="s">
        <v>136</v>
      </c>
      <c r="F340" t="s">
        <v>137</v>
      </c>
      <c r="G340" s="1">
        <v>303578</v>
      </c>
    </row>
    <row r="341" spans="4:7">
      <c r="D341" s="2" t="s">
        <v>205</v>
      </c>
      <c r="E341" t="s">
        <v>136</v>
      </c>
      <c r="F341" t="s">
        <v>137</v>
      </c>
      <c r="G341" s="1">
        <v>315034</v>
      </c>
    </row>
    <row r="342" spans="4:7">
      <c r="D342" s="2" t="s">
        <v>205</v>
      </c>
      <c r="E342" t="s">
        <v>136</v>
      </c>
      <c r="F342" t="s">
        <v>137</v>
      </c>
      <c r="G342" s="1">
        <v>326629</v>
      </c>
    </row>
    <row r="343" spans="4:7">
      <c r="D343" s="2" t="s">
        <v>205</v>
      </c>
      <c r="E343" t="s">
        <v>136</v>
      </c>
      <c r="F343" t="s">
        <v>137</v>
      </c>
      <c r="G343" s="1">
        <v>338364</v>
      </c>
    </row>
    <row r="344" spans="4:7">
      <c r="D344" s="2" t="s">
        <v>205</v>
      </c>
      <c r="E344" t="s">
        <v>136</v>
      </c>
      <c r="F344" t="s">
        <v>137</v>
      </c>
      <c r="G344" s="1">
        <v>350236</v>
      </c>
    </row>
    <row r="345" spans="4:7">
      <c r="D345" s="2" t="s">
        <v>205</v>
      </c>
      <c r="E345" t="s">
        <v>136</v>
      </c>
      <c r="F345" t="s">
        <v>137</v>
      </c>
      <c r="G345" s="1">
        <v>362243</v>
      </c>
    </row>
    <row r="346" spans="4:7">
      <c r="D346" s="2" t="s">
        <v>206</v>
      </c>
      <c r="E346" t="s">
        <v>136</v>
      </c>
      <c r="F346" t="s">
        <v>137</v>
      </c>
      <c r="G346" s="1">
        <v>374384</v>
      </c>
    </row>
    <row r="347" spans="4:7">
      <c r="D347" s="2" t="s">
        <v>206</v>
      </c>
      <c r="E347" t="s">
        <v>136</v>
      </c>
      <c r="F347" t="s">
        <v>137</v>
      </c>
      <c r="G347" s="1">
        <v>386659</v>
      </c>
    </row>
    <row r="348" spans="4:7">
      <c r="D348" s="2" t="s">
        <v>206</v>
      </c>
      <c r="E348" t="s">
        <v>136</v>
      </c>
      <c r="F348" t="s">
        <v>137</v>
      </c>
      <c r="G348" s="1">
        <v>399065</v>
      </c>
    </row>
    <row r="349" spans="4:7">
      <c r="D349" s="2" t="s">
        <v>206</v>
      </c>
      <c r="E349" t="s">
        <v>136</v>
      </c>
      <c r="F349" t="s">
        <v>137</v>
      </c>
      <c r="G349" s="1">
        <v>411600</v>
      </c>
    </row>
    <row r="350" spans="4:7">
      <c r="D350" s="2" t="s">
        <v>206</v>
      </c>
      <c r="E350" t="s">
        <v>136</v>
      </c>
      <c r="F350" t="s">
        <v>137</v>
      </c>
      <c r="G350" s="1">
        <v>424264</v>
      </c>
    </row>
    <row r="351" spans="4:7">
      <c r="D351" s="2" t="s">
        <v>207</v>
      </c>
      <c r="E351" t="s">
        <v>136</v>
      </c>
      <c r="F351" t="s">
        <v>137</v>
      </c>
      <c r="G351" s="1">
        <v>437056</v>
      </c>
    </row>
    <row r="352" spans="4:7">
      <c r="D352" s="2" t="s">
        <v>207</v>
      </c>
      <c r="E352" t="s">
        <v>136</v>
      </c>
      <c r="F352" t="s">
        <v>137</v>
      </c>
      <c r="G352" s="1">
        <v>449972</v>
      </c>
    </row>
    <row r="353" spans="4:7">
      <c r="D353" s="2" t="s">
        <v>207</v>
      </c>
      <c r="E353" t="s">
        <v>136</v>
      </c>
      <c r="F353" t="s">
        <v>137</v>
      </c>
      <c r="G353" s="1">
        <v>463015</v>
      </c>
    </row>
    <row r="354" spans="4:7">
      <c r="D354" s="2" t="s">
        <v>207</v>
      </c>
      <c r="E354" t="s">
        <v>136</v>
      </c>
      <c r="F354" t="s">
        <v>137</v>
      </c>
      <c r="G354" s="1">
        <v>476180</v>
      </c>
    </row>
    <row r="355" spans="4:7">
      <c r="D355" s="2" t="s">
        <v>207</v>
      </c>
      <c r="E355" t="s">
        <v>136</v>
      </c>
      <c r="F355" t="s">
        <v>137</v>
      </c>
      <c r="G355" s="1">
        <v>489469</v>
      </c>
    </row>
    <row r="356" spans="4:7">
      <c r="D356" s="2" t="s">
        <v>208</v>
      </c>
      <c r="E356" t="s">
        <v>136</v>
      </c>
      <c r="F356" t="s">
        <v>137</v>
      </c>
      <c r="G356" s="1">
        <v>502879</v>
      </c>
    </row>
    <row r="357" spans="4:7">
      <c r="D357" s="2" t="s">
        <v>208</v>
      </c>
      <c r="E357" t="s">
        <v>136</v>
      </c>
      <c r="F357" t="s">
        <v>137</v>
      </c>
      <c r="G357" s="1">
        <v>516409</v>
      </c>
    </row>
    <row r="358" spans="4:7">
      <c r="D358" s="2" t="s">
        <v>208</v>
      </c>
      <c r="E358" t="s">
        <v>136</v>
      </c>
      <c r="F358" t="s">
        <v>137</v>
      </c>
      <c r="G358" s="1">
        <v>530058</v>
      </c>
    </row>
    <row r="359" spans="4:7">
      <c r="D359" s="2" t="s">
        <v>208</v>
      </c>
      <c r="E359" t="s">
        <v>136</v>
      </c>
      <c r="F359" t="s">
        <v>137</v>
      </c>
      <c r="G359" s="1">
        <v>543826</v>
      </c>
    </row>
    <row r="360" spans="4:7">
      <c r="D360" s="2" t="s">
        <v>208</v>
      </c>
      <c r="E360" t="s">
        <v>136</v>
      </c>
      <c r="F360" t="s">
        <v>137</v>
      </c>
      <c r="G360" s="1">
        <v>557710</v>
      </c>
    </row>
    <row r="361" spans="4:7">
      <c r="D361" s="2" t="s">
        <v>209</v>
      </c>
      <c r="E361" t="s">
        <v>136</v>
      </c>
      <c r="F361" t="s">
        <v>137</v>
      </c>
      <c r="G361" s="1">
        <v>1200</v>
      </c>
    </row>
    <row r="362" spans="4:7">
      <c r="D362" s="2" t="s">
        <v>209</v>
      </c>
      <c r="E362" t="s">
        <v>136</v>
      </c>
      <c r="F362" t="s">
        <v>137</v>
      </c>
      <c r="G362" s="1">
        <v>3394</v>
      </c>
    </row>
    <row r="363" spans="4:7">
      <c r="D363" s="2" t="s">
        <v>209</v>
      </c>
      <c r="E363" t="s">
        <v>136</v>
      </c>
      <c r="F363" t="s">
        <v>137</v>
      </c>
      <c r="G363" s="1">
        <v>6235</v>
      </c>
    </row>
    <row r="364" spans="4:7">
      <c r="D364" s="2" t="s">
        <v>209</v>
      </c>
      <c r="E364" t="s">
        <v>136</v>
      </c>
      <c r="F364" t="s">
        <v>137</v>
      </c>
      <c r="G364" s="1">
        <v>9600</v>
      </c>
    </row>
    <row r="365" spans="4:7">
      <c r="D365" s="2" t="s">
        <v>209</v>
      </c>
      <c r="E365" t="s">
        <v>136</v>
      </c>
      <c r="F365" t="s">
        <v>137</v>
      </c>
      <c r="G365" s="1">
        <v>13416</v>
      </c>
    </row>
    <row r="366" spans="4:7">
      <c r="D366" s="2" t="s">
        <v>210</v>
      </c>
      <c r="E366" t="s">
        <v>136</v>
      </c>
      <c r="F366" t="s">
        <v>137</v>
      </c>
      <c r="G366" s="1">
        <v>17636</v>
      </c>
    </row>
    <row r="367" spans="4:7">
      <c r="D367" s="2" t="s">
        <v>210</v>
      </c>
      <c r="E367" t="s">
        <v>136</v>
      </c>
      <c r="F367" t="s">
        <v>137</v>
      </c>
      <c r="G367" s="1">
        <v>22224</v>
      </c>
    </row>
    <row r="368" spans="4:7">
      <c r="D368" s="2" t="s">
        <v>210</v>
      </c>
      <c r="E368" t="s">
        <v>136</v>
      </c>
      <c r="F368" t="s">
        <v>137</v>
      </c>
      <c r="G368" s="1">
        <v>27152</v>
      </c>
    </row>
    <row r="369" spans="4:7">
      <c r="D369" s="2" t="s">
        <v>210</v>
      </c>
      <c r="E369" t="s">
        <v>136</v>
      </c>
      <c r="F369" t="s">
        <v>137</v>
      </c>
      <c r="G369" s="1">
        <v>32400</v>
      </c>
    </row>
    <row r="370" spans="4:7">
      <c r="D370" s="2" t="s">
        <v>210</v>
      </c>
      <c r="E370" t="s">
        <v>136</v>
      </c>
      <c r="F370" t="s">
        <v>137</v>
      </c>
      <c r="G370" s="1">
        <v>37948</v>
      </c>
    </row>
    <row r="371" spans="4:7">
      <c r="D371" s="2" t="s">
        <v>211</v>
      </c>
      <c r="E371" t="s">
        <v>136</v>
      </c>
      <c r="F371" t="s">
        <v>137</v>
      </c>
      <c r="G371" s="1">
        <v>43780</v>
      </c>
    </row>
    <row r="372" spans="4:7">
      <c r="D372" s="2" t="s">
        <v>211</v>
      </c>
      <c r="E372" t="s">
        <v>136</v>
      </c>
      <c r="F372" t="s">
        <v>137</v>
      </c>
      <c r="G372" s="1">
        <v>49883</v>
      </c>
    </row>
    <row r="373" spans="4:7">
      <c r="D373" s="2" t="s">
        <v>211</v>
      </c>
      <c r="E373" t="s">
        <v>136</v>
      </c>
      <c r="F373" t="s">
        <v>137</v>
      </c>
      <c r="G373" s="1">
        <v>56246</v>
      </c>
    </row>
    <row r="374" spans="4:7">
      <c r="D374" s="2" t="s">
        <v>211</v>
      </c>
      <c r="E374" t="s">
        <v>136</v>
      </c>
      <c r="F374" t="s">
        <v>137</v>
      </c>
      <c r="G374" s="1">
        <v>62860</v>
      </c>
    </row>
    <row r="375" spans="4:7">
      <c r="D375" s="2" t="s">
        <v>211</v>
      </c>
      <c r="E375" t="s">
        <v>136</v>
      </c>
      <c r="F375" t="s">
        <v>137</v>
      </c>
      <c r="G375" s="1">
        <v>69714</v>
      </c>
    </row>
    <row r="376" spans="4:7">
      <c r="D376" s="2" t="s">
        <v>212</v>
      </c>
      <c r="E376" t="s">
        <v>136</v>
      </c>
      <c r="F376" t="s">
        <v>137</v>
      </c>
      <c r="G376" s="1">
        <v>76800</v>
      </c>
    </row>
    <row r="377" spans="4:7">
      <c r="D377" s="2" t="s">
        <v>212</v>
      </c>
      <c r="E377" t="s">
        <v>136</v>
      </c>
      <c r="F377" t="s">
        <v>137</v>
      </c>
      <c r="G377" s="1">
        <v>84112</v>
      </c>
    </row>
    <row r="378" spans="4:7">
      <c r="D378" s="2" t="s">
        <v>212</v>
      </c>
      <c r="E378" t="s">
        <v>136</v>
      </c>
      <c r="F378" t="s">
        <v>137</v>
      </c>
      <c r="G378" s="1">
        <v>91642</v>
      </c>
    </row>
    <row r="379" spans="4:7">
      <c r="D379" s="2" t="s">
        <v>212</v>
      </c>
      <c r="E379" t="s">
        <v>136</v>
      </c>
      <c r="F379" t="s">
        <v>137</v>
      </c>
      <c r="G379" s="1">
        <v>99383</v>
      </c>
    </row>
    <row r="380" spans="4:7">
      <c r="D380" s="2" t="s">
        <v>212</v>
      </c>
      <c r="E380" t="s">
        <v>136</v>
      </c>
      <c r="F380" t="s">
        <v>137</v>
      </c>
      <c r="G380" s="1">
        <v>107332</v>
      </c>
    </row>
    <row r="381" spans="4:7">
      <c r="D381" s="2" t="s">
        <v>213</v>
      </c>
      <c r="E381" t="s">
        <v>136</v>
      </c>
      <c r="F381" t="s">
        <v>137</v>
      </c>
      <c r="G381" s="1">
        <v>115481</v>
      </c>
    </row>
    <row r="382" spans="4:7">
      <c r="D382" s="2" t="s">
        <v>213</v>
      </c>
      <c r="E382" t="s">
        <v>136</v>
      </c>
      <c r="F382" t="s">
        <v>137</v>
      </c>
      <c r="G382" s="1">
        <v>123827</v>
      </c>
    </row>
    <row r="383" spans="4:7">
      <c r="D383" s="2" t="s">
        <v>213</v>
      </c>
      <c r="E383" t="s">
        <v>136</v>
      </c>
      <c r="F383" t="s">
        <v>137</v>
      </c>
      <c r="G383" s="1">
        <v>132365</v>
      </c>
    </row>
    <row r="384" spans="4:7">
      <c r="D384" s="2" t="s">
        <v>213</v>
      </c>
      <c r="E384" t="s">
        <v>136</v>
      </c>
      <c r="F384" t="s">
        <v>137</v>
      </c>
      <c r="G384" s="1">
        <v>141091</v>
      </c>
    </row>
    <row r="385" spans="4:7">
      <c r="D385" s="2" t="s">
        <v>213</v>
      </c>
      <c r="E385" t="s">
        <v>136</v>
      </c>
      <c r="F385" t="s">
        <v>137</v>
      </c>
      <c r="G385" s="1">
        <v>150000</v>
      </c>
    </row>
    <row r="386" spans="4:7">
      <c r="D386" s="2" t="s">
        <v>214</v>
      </c>
      <c r="E386" t="s">
        <v>136</v>
      </c>
      <c r="F386" t="s">
        <v>137</v>
      </c>
      <c r="G386" s="1">
        <v>159090</v>
      </c>
    </row>
    <row r="387" spans="4:7">
      <c r="D387" s="2" t="s">
        <v>214</v>
      </c>
      <c r="E387" t="s">
        <v>136</v>
      </c>
      <c r="F387" t="s">
        <v>137</v>
      </c>
      <c r="G387" s="1">
        <v>168355</v>
      </c>
    </row>
    <row r="388" spans="4:7">
      <c r="D388" s="2" t="s">
        <v>214</v>
      </c>
      <c r="E388" t="s">
        <v>136</v>
      </c>
      <c r="F388" t="s">
        <v>137</v>
      </c>
      <c r="G388" s="1">
        <v>177794</v>
      </c>
    </row>
    <row r="389" spans="4:7">
      <c r="D389" s="2" t="s">
        <v>214</v>
      </c>
      <c r="E389" t="s">
        <v>136</v>
      </c>
      <c r="F389" t="s">
        <v>137</v>
      </c>
      <c r="G389" s="1">
        <v>187404</v>
      </c>
    </row>
    <row r="390" spans="4:7">
      <c r="D390" s="2" t="s">
        <v>214</v>
      </c>
      <c r="E390" t="s">
        <v>136</v>
      </c>
      <c r="F390" t="s">
        <v>137</v>
      </c>
      <c r="G390" s="1">
        <v>197180</v>
      </c>
    </row>
    <row r="391" spans="4:7">
      <c r="D391" s="2" t="s">
        <v>215</v>
      </c>
      <c r="E391" t="s">
        <v>136</v>
      </c>
      <c r="F391" t="s">
        <v>137</v>
      </c>
      <c r="G391" s="1">
        <v>207121</v>
      </c>
    </row>
    <row r="392" spans="4:7">
      <c r="D392" s="2" t="s">
        <v>215</v>
      </c>
      <c r="E392" t="s">
        <v>136</v>
      </c>
      <c r="F392" t="s">
        <v>137</v>
      </c>
      <c r="G392" s="1">
        <v>217223</v>
      </c>
    </row>
    <row r="393" spans="4:7">
      <c r="D393" s="2" t="s">
        <v>215</v>
      </c>
      <c r="E393" t="s">
        <v>136</v>
      </c>
      <c r="F393" t="s">
        <v>137</v>
      </c>
      <c r="G393" s="1">
        <v>227485</v>
      </c>
    </row>
    <row r="394" spans="4:7">
      <c r="D394" s="2" t="s">
        <v>215</v>
      </c>
      <c r="E394" t="s">
        <v>136</v>
      </c>
      <c r="F394" t="s">
        <v>137</v>
      </c>
      <c r="G394" s="1">
        <v>237902</v>
      </c>
    </row>
    <row r="395" spans="4:7">
      <c r="D395" s="2" t="s">
        <v>215</v>
      </c>
      <c r="E395" t="s">
        <v>136</v>
      </c>
      <c r="F395" t="s">
        <v>137</v>
      </c>
      <c r="G395" s="1">
        <v>248476</v>
      </c>
    </row>
    <row r="396" spans="4:7">
      <c r="D396" s="2" t="s">
        <v>216</v>
      </c>
      <c r="E396" t="s">
        <v>136</v>
      </c>
      <c r="F396" t="s">
        <v>137</v>
      </c>
      <c r="G396" s="1">
        <v>259200</v>
      </c>
    </row>
    <row r="397" spans="4:7">
      <c r="D397" s="2" t="s">
        <v>216</v>
      </c>
      <c r="E397" t="s">
        <v>136</v>
      </c>
      <c r="F397" t="s">
        <v>137</v>
      </c>
      <c r="G397" s="1">
        <v>270074</v>
      </c>
    </row>
    <row r="398" spans="4:7">
      <c r="D398" s="2" t="s">
        <v>216</v>
      </c>
      <c r="E398" t="s">
        <v>136</v>
      </c>
      <c r="F398" t="s">
        <v>137</v>
      </c>
      <c r="G398" s="1">
        <v>281098</v>
      </c>
    </row>
    <row r="399" spans="4:7">
      <c r="D399" s="2" t="s">
        <v>216</v>
      </c>
      <c r="E399" t="s">
        <v>136</v>
      </c>
      <c r="F399" t="s">
        <v>137</v>
      </c>
      <c r="G399" s="1">
        <v>292266</v>
      </c>
    </row>
    <row r="400" spans="4:7">
      <c r="D400" s="2" t="s">
        <v>216</v>
      </c>
      <c r="E400" t="s">
        <v>136</v>
      </c>
      <c r="F400" t="s">
        <v>137</v>
      </c>
      <c r="G400" s="1">
        <v>303578</v>
      </c>
    </row>
    <row r="401" spans="4:7">
      <c r="D401" s="2" t="s">
        <v>217</v>
      </c>
      <c r="E401" t="s">
        <v>136</v>
      </c>
      <c r="F401" t="s">
        <v>137</v>
      </c>
      <c r="G401" s="1">
        <v>315034</v>
      </c>
    </row>
    <row r="402" spans="4:7">
      <c r="D402" s="2" t="s">
        <v>217</v>
      </c>
      <c r="E402" t="s">
        <v>136</v>
      </c>
      <c r="F402" t="s">
        <v>137</v>
      </c>
      <c r="G402" s="1">
        <v>326629</v>
      </c>
    </row>
    <row r="403" spans="4:7">
      <c r="D403" s="2" t="s">
        <v>217</v>
      </c>
      <c r="E403" t="s">
        <v>136</v>
      </c>
      <c r="F403" t="s">
        <v>137</v>
      </c>
      <c r="G403" s="1">
        <v>338364</v>
      </c>
    </row>
    <row r="404" spans="4:7">
      <c r="D404" s="2" t="s">
        <v>217</v>
      </c>
      <c r="E404" t="s">
        <v>136</v>
      </c>
      <c r="F404" t="s">
        <v>137</v>
      </c>
      <c r="G404" s="1">
        <v>350236</v>
      </c>
    </row>
    <row r="405" spans="4:7">
      <c r="D405" s="2" t="s">
        <v>217</v>
      </c>
      <c r="E405" t="s">
        <v>136</v>
      </c>
      <c r="F405" t="s">
        <v>137</v>
      </c>
      <c r="G405" s="1">
        <v>362243</v>
      </c>
    </row>
    <row r="406" spans="4:7">
      <c r="D406" s="2" t="s">
        <v>218</v>
      </c>
      <c r="E406" t="s">
        <v>136</v>
      </c>
      <c r="F406" t="s">
        <v>137</v>
      </c>
      <c r="G406" s="1">
        <v>374384</v>
      </c>
    </row>
    <row r="407" spans="4:7">
      <c r="D407" s="2" t="s">
        <v>218</v>
      </c>
      <c r="E407" t="s">
        <v>136</v>
      </c>
      <c r="F407" t="s">
        <v>137</v>
      </c>
      <c r="G407" s="1">
        <v>386659</v>
      </c>
    </row>
    <row r="408" spans="4:7">
      <c r="D408" s="2" t="s">
        <v>218</v>
      </c>
      <c r="E408" t="s">
        <v>136</v>
      </c>
      <c r="F408" t="s">
        <v>137</v>
      </c>
      <c r="G408" s="1">
        <v>399065</v>
      </c>
    </row>
    <row r="409" spans="4:7">
      <c r="D409" s="2" t="s">
        <v>218</v>
      </c>
      <c r="E409" t="s">
        <v>136</v>
      </c>
      <c r="F409" t="s">
        <v>137</v>
      </c>
      <c r="G409" s="1">
        <v>411600</v>
      </c>
    </row>
    <row r="410" spans="4:7">
      <c r="D410" s="2" t="s">
        <v>218</v>
      </c>
      <c r="E410" t="s">
        <v>136</v>
      </c>
      <c r="F410" t="s">
        <v>137</v>
      </c>
      <c r="G410" s="1">
        <v>424264</v>
      </c>
    </row>
    <row r="411" spans="4:7">
      <c r="D411" s="2" t="s">
        <v>219</v>
      </c>
      <c r="E411" t="s">
        <v>136</v>
      </c>
      <c r="F411" t="s">
        <v>137</v>
      </c>
      <c r="G411" s="1">
        <v>437056</v>
      </c>
    </row>
    <row r="412" spans="4:7">
      <c r="D412" s="2" t="s">
        <v>219</v>
      </c>
      <c r="E412" t="s">
        <v>136</v>
      </c>
      <c r="F412" t="s">
        <v>137</v>
      </c>
      <c r="G412" s="1">
        <v>449972</v>
      </c>
    </row>
    <row r="413" spans="4:7">
      <c r="D413" s="2" t="s">
        <v>219</v>
      </c>
      <c r="E413" t="s">
        <v>136</v>
      </c>
      <c r="F413" t="s">
        <v>137</v>
      </c>
      <c r="G413" s="1">
        <v>463015</v>
      </c>
    </row>
    <row r="414" spans="4:7">
      <c r="D414" s="2" t="s">
        <v>219</v>
      </c>
      <c r="E414" t="s">
        <v>136</v>
      </c>
      <c r="F414" t="s">
        <v>137</v>
      </c>
      <c r="G414" s="1">
        <v>476180</v>
      </c>
    </row>
    <row r="415" spans="4:7">
      <c r="D415" s="2" t="s">
        <v>219</v>
      </c>
      <c r="E415" t="s">
        <v>136</v>
      </c>
      <c r="F415" t="s">
        <v>137</v>
      </c>
      <c r="G415" s="1">
        <v>489469</v>
      </c>
    </row>
    <row r="416" spans="4:7">
      <c r="D416" s="2" t="s">
        <v>220</v>
      </c>
      <c r="E416" t="s">
        <v>136</v>
      </c>
      <c r="F416" t="s">
        <v>137</v>
      </c>
      <c r="G416" s="1">
        <v>502879</v>
      </c>
    </row>
    <row r="417" spans="4:7">
      <c r="D417" s="2" t="s">
        <v>220</v>
      </c>
      <c r="E417" t="s">
        <v>136</v>
      </c>
      <c r="F417" t="s">
        <v>137</v>
      </c>
      <c r="G417" s="1">
        <v>516409</v>
      </c>
    </row>
    <row r="418" spans="4:7">
      <c r="D418" s="2" t="s">
        <v>220</v>
      </c>
      <c r="E418" t="s">
        <v>136</v>
      </c>
      <c r="F418" t="s">
        <v>137</v>
      </c>
      <c r="G418" s="1">
        <v>530058</v>
      </c>
    </row>
    <row r="419" spans="4:7">
      <c r="D419" s="2" t="s">
        <v>220</v>
      </c>
      <c r="E419" t="s">
        <v>136</v>
      </c>
      <c r="F419" t="s">
        <v>137</v>
      </c>
      <c r="G419" s="1">
        <v>543826</v>
      </c>
    </row>
    <row r="420" spans="4:7">
      <c r="D420" s="2" t="s">
        <v>220</v>
      </c>
      <c r="E420" t="s">
        <v>136</v>
      </c>
      <c r="F420" t="s">
        <v>137</v>
      </c>
      <c r="G420" s="1">
        <v>557710</v>
      </c>
    </row>
    <row r="421" spans="4:7">
      <c r="D421" s="2" t="s">
        <v>221</v>
      </c>
      <c r="E421" t="s">
        <v>136</v>
      </c>
      <c r="F421" t="s">
        <v>137</v>
      </c>
      <c r="G421" s="1">
        <v>1200</v>
      </c>
    </row>
    <row r="422" spans="4:7">
      <c r="D422" s="2" t="s">
        <v>221</v>
      </c>
      <c r="E422" t="s">
        <v>136</v>
      </c>
      <c r="F422" t="s">
        <v>137</v>
      </c>
      <c r="G422" s="1">
        <v>3394</v>
      </c>
    </row>
    <row r="423" spans="4:7">
      <c r="D423" s="2" t="s">
        <v>221</v>
      </c>
      <c r="E423" t="s">
        <v>136</v>
      </c>
      <c r="F423" t="s">
        <v>137</v>
      </c>
      <c r="G423" s="1">
        <v>6235</v>
      </c>
    </row>
    <row r="424" spans="4:7">
      <c r="D424" s="2" t="s">
        <v>221</v>
      </c>
      <c r="E424" t="s">
        <v>136</v>
      </c>
      <c r="F424" t="s">
        <v>137</v>
      </c>
      <c r="G424" s="1">
        <v>9600</v>
      </c>
    </row>
    <row r="425" spans="4:7">
      <c r="D425" s="2" t="s">
        <v>221</v>
      </c>
      <c r="E425" t="s">
        <v>136</v>
      </c>
      <c r="F425" t="s">
        <v>137</v>
      </c>
      <c r="G425" s="1">
        <v>13416</v>
      </c>
    </row>
    <row r="426" spans="4:7">
      <c r="D426" s="2" t="s">
        <v>222</v>
      </c>
      <c r="E426" t="s">
        <v>136</v>
      </c>
      <c r="F426" t="s">
        <v>137</v>
      </c>
      <c r="G426" s="1">
        <v>17636</v>
      </c>
    </row>
    <row r="427" spans="4:7">
      <c r="D427" s="2" t="s">
        <v>222</v>
      </c>
      <c r="E427" t="s">
        <v>136</v>
      </c>
      <c r="F427" t="s">
        <v>137</v>
      </c>
      <c r="G427" s="1">
        <v>22224</v>
      </c>
    </row>
    <row r="428" spans="4:7">
      <c r="D428" s="2" t="s">
        <v>222</v>
      </c>
      <c r="E428" t="s">
        <v>136</v>
      </c>
      <c r="F428" t="s">
        <v>137</v>
      </c>
      <c r="G428" s="1">
        <v>27152</v>
      </c>
    </row>
    <row r="429" spans="4:7">
      <c r="D429" s="2" t="s">
        <v>222</v>
      </c>
      <c r="E429" t="s">
        <v>136</v>
      </c>
      <c r="F429" t="s">
        <v>137</v>
      </c>
      <c r="G429" s="1">
        <v>32400</v>
      </c>
    </row>
    <row r="430" spans="4:7">
      <c r="D430" s="2" t="s">
        <v>222</v>
      </c>
      <c r="E430" t="s">
        <v>136</v>
      </c>
      <c r="F430" t="s">
        <v>137</v>
      </c>
      <c r="G430" s="1">
        <v>37948</v>
      </c>
    </row>
    <row r="431" spans="4:7">
      <c r="D431" s="2" t="s">
        <v>223</v>
      </c>
      <c r="E431" t="s">
        <v>136</v>
      </c>
      <c r="F431" t="s">
        <v>137</v>
      </c>
      <c r="G431" s="1">
        <v>43780</v>
      </c>
    </row>
    <row r="432" spans="4:7">
      <c r="D432" s="2" t="s">
        <v>223</v>
      </c>
      <c r="E432" t="s">
        <v>136</v>
      </c>
      <c r="F432" t="s">
        <v>137</v>
      </c>
      <c r="G432" s="1">
        <v>49883</v>
      </c>
    </row>
    <row r="433" spans="4:7">
      <c r="D433" s="2" t="s">
        <v>223</v>
      </c>
      <c r="E433" t="s">
        <v>136</v>
      </c>
      <c r="F433" t="s">
        <v>137</v>
      </c>
      <c r="G433" s="1">
        <v>56246</v>
      </c>
    </row>
    <row r="434" spans="4:7">
      <c r="D434" s="2" t="s">
        <v>223</v>
      </c>
      <c r="E434" t="s">
        <v>136</v>
      </c>
      <c r="F434" t="s">
        <v>137</v>
      </c>
      <c r="G434" s="1">
        <v>62860</v>
      </c>
    </row>
    <row r="435" spans="4:7">
      <c r="D435" s="2" t="s">
        <v>223</v>
      </c>
      <c r="E435" t="s">
        <v>136</v>
      </c>
      <c r="F435" t="s">
        <v>137</v>
      </c>
      <c r="G435" s="1">
        <v>69714</v>
      </c>
    </row>
    <row r="436" spans="4:7">
      <c r="D436" s="2" t="s">
        <v>224</v>
      </c>
      <c r="E436" t="s">
        <v>136</v>
      </c>
      <c r="F436" t="s">
        <v>137</v>
      </c>
      <c r="G436" s="1">
        <v>76800</v>
      </c>
    </row>
    <row r="437" spans="4:7">
      <c r="D437" s="2" t="s">
        <v>224</v>
      </c>
      <c r="E437" t="s">
        <v>136</v>
      </c>
      <c r="F437" t="s">
        <v>137</v>
      </c>
      <c r="G437" s="1">
        <v>84112</v>
      </c>
    </row>
    <row r="438" spans="4:7">
      <c r="D438" s="2" t="s">
        <v>224</v>
      </c>
      <c r="E438" t="s">
        <v>136</v>
      </c>
      <c r="F438" t="s">
        <v>137</v>
      </c>
      <c r="G438" s="1">
        <v>91642</v>
      </c>
    </row>
    <row r="439" spans="4:7">
      <c r="D439" s="2" t="s">
        <v>224</v>
      </c>
      <c r="E439" t="s">
        <v>136</v>
      </c>
      <c r="F439" t="s">
        <v>137</v>
      </c>
      <c r="G439" s="1">
        <v>99383</v>
      </c>
    </row>
    <row r="440" spans="4:7">
      <c r="D440" s="2" t="s">
        <v>224</v>
      </c>
      <c r="E440" t="s">
        <v>136</v>
      </c>
      <c r="F440" t="s">
        <v>137</v>
      </c>
      <c r="G440" s="1">
        <v>107332</v>
      </c>
    </row>
    <row r="441" spans="4:7">
      <c r="D441" s="2" t="s">
        <v>225</v>
      </c>
      <c r="E441" t="s">
        <v>136</v>
      </c>
      <c r="F441" t="s">
        <v>137</v>
      </c>
      <c r="G441" s="1">
        <v>115481</v>
      </c>
    </row>
    <row r="442" spans="4:7">
      <c r="D442" s="2" t="s">
        <v>225</v>
      </c>
      <c r="E442" t="s">
        <v>136</v>
      </c>
      <c r="F442" t="s">
        <v>137</v>
      </c>
      <c r="G442" s="1">
        <v>123827</v>
      </c>
    </row>
    <row r="443" spans="4:7">
      <c r="D443" s="2" t="s">
        <v>225</v>
      </c>
      <c r="E443" t="s">
        <v>136</v>
      </c>
      <c r="F443" t="s">
        <v>137</v>
      </c>
      <c r="G443" s="1">
        <v>132365</v>
      </c>
    </row>
    <row r="444" spans="4:7">
      <c r="D444" s="2" t="s">
        <v>225</v>
      </c>
      <c r="E444" t="s">
        <v>136</v>
      </c>
      <c r="F444" t="s">
        <v>137</v>
      </c>
      <c r="G444" s="1">
        <v>141091</v>
      </c>
    </row>
    <row r="445" spans="4:7">
      <c r="D445" s="2" t="s">
        <v>225</v>
      </c>
      <c r="E445" t="s">
        <v>136</v>
      </c>
      <c r="F445" t="s">
        <v>137</v>
      </c>
      <c r="G445" s="1">
        <v>150000</v>
      </c>
    </row>
    <row r="446" spans="4:7">
      <c r="D446" s="2" t="s">
        <v>226</v>
      </c>
      <c r="E446" t="s">
        <v>136</v>
      </c>
      <c r="F446" t="s">
        <v>137</v>
      </c>
      <c r="G446" s="1">
        <v>159090</v>
      </c>
    </row>
    <row r="447" spans="4:7">
      <c r="D447" s="2" t="s">
        <v>226</v>
      </c>
      <c r="E447" t="s">
        <v>136</v>
      </c>
      <c r="F447" t="s">
        <v>137</v>
      </c>
      <c r="G447" s="1">
        <v>168355</v>
      </c>
    </row>
    <row r="448" spans="4:7">
      <c r="D448" s="2" t="s">
        <v>226</v>
      </c>
      <c r="E448" t="s">
        <v>136</v>
      </c>
      <c r="F448" t="s">
        <v>137</v>
      </c>
      <c r="G448" s="1">
        <v>177794</v>
      </c>
    </row>
    <row r="449" spans="4:7">
      <c r="D449" s="2" t="s">
        <v>226</v>
      </c>
      <c r="E449" t="s">
        <v>136</v>
      </c>
      <c r="F449" t="s">
        <v>137</v>
      </c>
      <c r="G449" s="1">
        <v>187404</v>
      </c>
    </row>
    <row r="450" spans="4:7">
      <c r="D450" s="2" t="s">
        <v>226</v>
      </c>
      <c r="E450" t="s">
        <v>136</v>
      </c>
      <c r="F450" t="s">
        <v>137</v>
      </c>
      <c r="G450" s="1">
        <v>197180</v>
      </c>
    </row>
    <row r="451" spans="4:7">
      <c r="D451" s="2" t="s">
        <v>227</v>
      </c>
      <c r="E451" t="s">
        <v>136</v>
      </c>
      <c r="F451" t="s">
        <v>137</v>
      </c>
      <c r="G451" s="1">
        <v>207121</v>
      </c>
    </row>
    <row r="452" spans="4:7">
      <c r="D452" s="2" t="s">
        <v>227</v>
      </c>
      <c r="E452" t="s">
        <v>136</v>
      </c>
      <c r="F452" t="s">
        <v>137</v>
      </c>
      <c r="G452" s="1">
        <v>217223</v>
      </c>
    </row>
    <row r="453" spans="4:7">
      <c r="D453" s="2" t="s">
        <v>227</v>
      </c>
      <c r="E453" t="s">
        <v>136</v>
      </c>
      <c r="F453" t="s">
        <v>137</v>
      </c>
      <c r="G453" s="1">
        <v>227485</v>
      </c>
    </row>
    <row r="454" spans="4:7">
      <c r="D454" s="2" t="s">
        <v>227</v>
      </c>
      <c r="E454" t="s">
        <v>136</v>
      </c>
      <c r="F454" t="s">
        <v>137</v>
      </c>
      <c r="G454" s="1">
        <v>237902</v>
      </c>
    </row>
    <row r="455" spans="4:7">
      <c r="D455" s="2" t="s">
        <v>227</v>
      </c>
      <c r="E455" t="s">
        <v>136</v>
      </c>
      <c r="F455" t="s">
        <v>137</v>
      </c>
      <c r="G455" s="1">
        <v>248476</v>
      </c>
    </row>
    <row r="456" spans="4:7">
      <c r="D456" s="2" t="s">
        <v>228</v>
      </c>
      <c r="E456" t="s">
        <v>136</v>
      </c>
      <c r="F456" t="s">
        <v>137</v>
      </c>
      <c r="G456" s="1">
        <v>259200</v>
      </c>
    </row>
    <row r="457" spans="4:7">
      <c r="D457" s="2" t="s">
        <v>228</v>
      </c>
      <c r="E457" t="s">
        <v>136</v>
      </c>
      <c r="F457" t="s">
        <v>137</v>
      </c>
      <c r="G457" s="1">
        <v>270074</v>
      </c>
    </row>
    <row r="458" spans="4:7">
      <c r="D458" s="2" t="s">
        <v>228</v>
      </c>
      <c r="E458" t="s">
        <v>136</v>
      </c>
      <c r="F458" t="s">
        <v>137</v>
      </c>
      <c r="G458" s="1">
        <v>281098</v>
      </c>
    </row>
    <row r="459" spans="4:7">
      <c r="D459" s="2" t="s">
        <v>228</v>
      </c>
      <c r="E459" t="s">
        <v>136</v>
      </c>
      <c r="F459" t="s">
        <v>137</v>
      </c>
      <c r="G459" s="1">
        <v>292266</v>
      </c>
    </row>
    <row r="460" spans="4:7">
      <c r="D460" s="2" t="s">
        <v>228</v>
      </c>
      <c r="E460" t="s">
        <v>136</v>
      </c>
      <c r="F460" t="s">
        <v>137</v>
      </c>
      <c r="G460" s="1">
        <v>303578</v>
      </c>
    </row>
    <row r="461" spans="4:7">
      <c r="D461" s="2" t="s">
        <v>229</v>
      </c>
      <c r="E461" t="s">
        <v>136</v>
      </c>
      <c r="F461" t="s">
        <v>137</v>
      </c>
      <c r="G461" s="1">
        <v>315034</v>
      </c>
    </row>
    <row r="462" spans="4:7">
      <c r="D462" s="2" t="s">
        <v>229</v>
      </c>
      <c r="E462" t="s">
        <v>136</v>
      </c>
      <c r="F462" t="s">
        <v>137</v>
      </c>
      <c r="G462" s="1">
        <v>326629</v>
      </c>
    </row>
    <row r="463" spans="4:7">
      <c r="D463" s="2" t="s">
        <v>229</v>
      </c>
      <c r="E463" t="s">
        <v>136</v>
      </c>
      <c r="F463" t="s">
        <v>137</v>
      </c>
      <c r="G463" s="1">
        <v>338364</v>
      </c>
    </row>
    <row r="464" spans="4:7">
      <c r="D464" s="2" t="s">
        <v>229</v>
      </c>
      <c r="E464" t="s">
        <v>136</v>
      </c>
      <c r="F464" t="s">
        <v>137</v>
      </c>
      <c r="G464" s="1">
        <v>350236</v>
      </c>
    </row>
    <row r="465" spans="4:7">
      <c r="D465" s="2" t="s">
        <v>229</v>
      </c>
      <c r="E465" t="s">
        <v>136</v>
      </c>
      <c r="F465" t="s">
        <v>137</v>
      </c>
      <c r="G465" s="1">
        <v>362243</v>
      </c>
    </row>
    <row r="466" spans="4:7">
      <c r="D466" s="2" t="s">
        <v>230</v>
      </c>
      <c r="E466" t="s">
        <v>136</v>
      </c>
      <c r="F466" t="s">
        <v>137</v>
      </c>
      <c r="G466" s="1">
        <v>374384</v>
      </c>
    </row>
    <row r="467" spans="4:7">
      <c r="D467" s="2" t="s">
        <v>230</v>
      </c>
      <c r="E467" t="s">
        <v>136</v>
      </c>
      <c r="F467" t="s">
        <v>137</v>
      </c>
      <c r="G467" s="1">
        <v>386659</v>
      </c>
    </row>
    <row r="468" spans="4:7">
      <c r="D468" s="2" t="s">
        <v>230</v>
      </c>
      <c r="E468" t="s">
        <v>136</v>
      </c>
      <c r="F468" t="s">
        <v>137</v>
      </c>
      <c r="G468" s="1">
        <v>399065</v>
      </c>
    </row>
    <row r="469" spans="4:7">
      <c r="D469" s="2" t="s">
        <v>230</v>
      </c>
      <c r="E469" t="s">
        <v>136</v>
      </c>
      <c r="F469" t="s">
        <v>137</v>
      </c>
      <c r="G469" s="1">
        <v>411600</v>
      </c>
    </row>
    <row r="470" spans="4:7">
      <c r="D470" s="2" t="s">
        <v>230</v>
      </c>
      <c r="E470" t="s">
        <v>136</v>
      </c>
      <c r="F470" t="s">
        <v>137</v>
      </c>
      <c r="G470" s="1">
        <v>424264</v>
      </c>
    </row>
    <row r="471" spans="4:7">
      <c r="D471" s="2" t="s">
        <v>231</v>
      </c>
      <c r="E471" t="s">
        <v>136</v>
      </c>
      <c r="F471" t="s">
        <v>137</v>
      </c>
      <c r="G471" s="1">
        <v>437056</v>
      </c>
    </row>
    <row r="472" spans="4:7">
      <c r="D472" s="2" t="s">
        <v>231</v>
      </c>
      <c r="E472" t="s">
        <v>136</v>
      </c>
      <c r="F472" t="s">
        <v>137</v>
      </c>
      <c r="G472" s="1">
        <v>449972</v>
      </c>
    </row>
    <row r="473" spans="4:7">
      <c r="D473" s="2" t="s">
        <v>231</v>
      </c>
      <c r="E473" t="s">
        <v>136</v>
      </c>
      <c r="F473" t="s">
        <v>137</v>
      </c>
      <c r="G473" s="1">
        <v>463015</v>
      </c>
    </row>
    <row r="474" spans="4:7">
      <c r="D474" s="2" t="s">
        <v>231</v>
      </c>
      <c r="E474" t="s">
        <v>136</v>
      </c>
      <c r="F474" t="s">
        <v>137</v>
      </c>
      <c r="G474" s="1">
        <v>476180</v>
      </c>
    </row>
    <row r="475" spans="4:7">
      <c r="D475" s="2" t="s">
        <v>231</v>
      </c>
      <c r="E475" t="s">
        <v>136</v>
      </c>
      <c r="F475" t="s">
        <v>137</v>
      </c>
      <c r="G475" s="1">
        <v>489469</v>
      </c>
    </row>
    <row r="476" spans="4:7">
      <c r="D476" s="2" t="s">
        <v>232</v>
      </c>
      <c r="E476" t="s">
        <v>136</v>
      </c>
      <c r="F476" t="s">
        <v>137</v>
      </c>
      <c r="G476" s="1">
        <v>502879</v>
      </c>
    </row>
    <row r="477" spans="4:7">
      <c r="D477" s="2" t="s">
        <v>232</v>
      </c>
      <c r="E477" t="s">
        <v>136</v>
      </c>
      <c r="F477" t="s">
        <v>137</v>
      </c>
      <c r="G477" s="1">
        <v>516409</v>
      </c>
    </row>
    <row r="478" spans="4:7">
      <c r="D478" s="2" t="s">
        <v>232</v>
      </c>
      <c r="E478" t="s">
        <v>136</v>
      </c>
      <c r="F478" t="s">
        <v>137</v>
      </c>
      <c r="G478" s="1">
        <v>530058</v>
      </c>
    </row>
    <row r="479" spans="4:7">
      <c r="D479" s="2" t="s">
        <v>232</v>
      </c>
      <c r="E479" t="s">
        <v>136</v>
      </c>
      <c r="F479" t="s">
        <v>137</v>
      </c>
      <c r="G479" s="1">
        <v>543826</v>
      </c>
    </row>
    <row r="480" spans="4:7">
      <c r="D480" s="2" t="s">
        <v>232</v>
      </c>
      <c r="E480" t="s">
        <v>136</v>
      </c>
      <c r="F480" t="s">
        <v>137</v>
      </c>
      <c r="G480" s="1">
        <v>557710</v>
      </c>
    </row>
    <row r="481" spans="4:7">
      <c r="D481" s="2" t="s">
        <v>233</v>
      </c>
      <c r="E481" t="s">
        <v>136</v>
      </c>
      <c r="F481" t="s">
        <v>137</v>
      </c>
      <c r="G481" s="1">
        <v>1200</v>
      </c>
    </row>
    <row r="482" spans="4:7">
      <c r="D482" s="2" t="s">
        <v>233</v>
      </c>
      <c r="E482" t="s">
        <v>136</v>
      </c>
      <c r="F482" t="s">
        <v>137</v>
      </c>
      <c r="G482" s="1">
        <v>3394</v>
      </c>
    </row>
    <row r="483" spans="4:7">
      <c r="D483" s="2" t="s">
        <v>233</v>
      </c>
      <c r="E483" t="s">
        <v>136</v>
      </c>
      <c r="F483" t="s">
        <v>137</v>
      </c>
      <c r="G483" s="1">
        <v>6235</v>
      </c>
    </row>
    <row r="484" spans="4:7">
      <c r="D484" s="2" t="s">
        <v>233</v>
      </c>
      <c r="E484" t="s">
        <v>136</v>
      </c>
      <c r="F484" t="s">
        <v>137</v>
      </c>
      <c r="G484" s="1">
        <v>9600</v>
      </c>
    </row>
    <row r="485" spans="4:7">
      <c r="D485" s="2" t="s">
        <v>233</v>
      </c>
      <c r="E485" t="s">
        <v>136</v>
      </c>
      <c r="F485" t="s">
        <v>137</v>
      </c>
      <c r="G485" s="1">
        <v>13416</v>
      </c>
    </row>
    <row r="486" spans="4:7">
      <c r="D486" s="2" t="s">
        <v>234</v>
      </c>
      <c r="E486" t="s">
        <v>136</v>
      </c>
      <c r="F486" t="s">
        <v>137</v>
      </c>
      <c r="G486" s="1">
        <v>17636</v>
      </c>
    </row>
    <row r="487" spans="4:7">
      <c r="D487" s="2" t="s">
        <v>234</v>
      </c>
      <c r="E487" t="s">
        <v>136</v>
      </c>
      <c r="F487" t="s">
        <v>137</v>
      </c>
      <c r="G487" s="1">
        <v>22224</v>
      </c>
    </row>
    <row r="488" spans="4:7">
      <c r="D488" s="2" t="s">
        <v>234</v>
      </c>
      <c r="E488" t="s">
        <v>136</v>
      </c>
      <c r="F488" t="s">
        <v>137</v>
      </c>
      <c r="G488" s="1">
        <v>27152</v>
      </c>
    </row>
    <row r="489" spans="4:7">
      <c r="D489" s="2" t="s">
        <v>234</v>
      </c>
      <c r="E489" t="s">
        <v>136</v>
      </c>
      <c r="F489" t="s">
        <v>137</v>
      </c>
      <c r="G489" s="1">
        <v>32400</v>
      </c>
    </row>
    <row r="490" spans="4:7">
      <c r="D490" s="2" t="s">
        <v>234</v>
      </c>
      <c r="E490" t="s">
        <v>136</v>
      </c>
      <c r="F490" t="s">
        <v>137</v>
      </c>
      <c r="G490" s="1">
        <v>37948</v>
      </c>
    </row>
    <row r="491" spans="4:7">
      <c r="D491" s="2" t="s">
        <v>235</v>
      </c>
      <c r="E491" t="s">
        <v>136</v>
      </c>
      <c r="F491" t="s">
        <v>137</v>
      </c>
      <c r="G491" s="1">
        <v>43780</v>
      </c>
    </row>
    <row r="492" spans="4:7">
      <c r="D492" s="2" t="s">
        <v>235</v>
      </c>
      <c r="E492" t="s">
        <v>136</v>
      </c>
      <c r="F492" t="s">
        <v>137</v>
      </c>
      <c r="G492" s="1">
        <v>49883</v>
      </c>
    </row>
    <row r="493" spans="4:7">
      <c r="D493" s="2" t="s">
        <v>235</v>
      </c>
      <c r="E493" t="s">
        <v>136</v>
      </c>
      <c r="F493" t="s">
        <v>137</v>
      </c>
      <c r="G493" s="1">
        <v>56246</v>
      </c>
    </row>
    <row r="494" spans="4:7">
      <c r="D494" s="2" t="s">
        <v>235</v>
      </c>
      <c r="E494" t="s">
        <v>136</v>
      </c>
      <c r="F494" t="s">
        <v>137</v>
      </c>
      <c r="G494" s="1">
        <v>62860</v>
      </c>
    </row>
    <row r="495" spans="4:7">
      <c r="D495" s="2" t="s">
        <v>235</v>
      </c>
      <c r="E495" t="s">
        <v>136</v>
      </c>
      <c r="F495" t="s">
        <v>137</v>
      </c>
      <c r="G495" s="1">
        <v>69714</v>
      </c>
    </row>
    <row r="496" spans="4:7">
      <c r="D496" s="2" t="s">
        <v>236</v>
      </c>
      <c r="E496" t="s">
        <v>136</v>
      </c>
      <c r="F496" t="s">
        <v>137</v>
      </c>
      <c r="G496" s="1">
        <v>76800</v>
      </c>
    </row>
    <row r="497" spans="4:7">
      <c r="D497" s="2" t="s">
        <v>236</v>
      </c>
      <c r="E497" t="s">
        <v>136</v>
      </c>
      <c r="F497" t="s">
        <v>137</v>
      </c>
      <c r="G497" s="1">
        <v>84112</v>
      </c>
    </row>
    <row r="498" spans="4:7">
      <c r="D498" s="2" t="s">
        <v>236</v>
      </c>
      <c r="E498" t="s">
        <v>136</v>
      </c>
      <c r="F498" t="s">
        <v>137</v>
      </c>
      <c r="G498" s="1">
        <v>91642</v>
      </c>
    </row>
    <row r="499" spans="4:7">
      <c r="D499" s="2" t="s">
        <v>236</v>
      </c>
      <c r="E499" t="s">
        <v>136</v>
      </c>
      <c r="F499" t="s">
        <v>137</v>
      </c>
      <c r="G499" s="1">
        <v>99383</v>
      </c>
    </row>
    <row r="500" spans="4:7">
      <c r="D500" s="2" t="s">
        <v>236</v>
      </c>
      <c r="E500" t="s">
        <v>136</v>
      </c>
      <c r="F500" t="s">
        <v>137</v>
      </c>
      <c r="G500" s="1">
        <v>107332</v>
      </c>
    </row>
    <row r="501" spans="4:7">
      <c r="D501" s="2" t="s">
        <v>237</v>
      </c>
      <c r="E501" t="s">
        <v>136</v>
      </c>
      <c r="F501" t="s">
        <v>137</v>
      </c>
      <c r="G501" s="1">
        <v>115481</v>
      </c>
    </row>
    <row r="502" spans="4:7">
      <c r="D502" s="2" t="s">
        <v>237</v>
      </c>
      <c r="E502" t="s">
        <v>136</v>
      </c>
      <c r="F502" t="s">
        <v>137</v>
      </c>
      <c r="G502" s="1">
        <v>123827</v>
      </c>
    </row>
    <row r="503" spans="4:7">
      <c r="D503" s="2" t="s">
        <v>237</v>
      </c>
      <c r="E503" t="s">
        <v>136</v>
      </c>
      <c r="F503" t="s">
        <v>137</v>
      </c>
      <c r="G503" s="1">
        <v>132365</v>
      </c>
    </row>
    <row r="504" spans="4:7">
      <c r="D504" s="2" t="s">
        <v>237</v>
      </c>
      <c r="E504" t="s">
        <v>136</v>
      </c>
      <c r="F504" t="s">
        <v>137</v>
      </c>
      <c r="G504" s="1">
        <v>141091</v>
      </c>
    </row>
    <row r="505" spans="4:7">
      <c r="D505" s="2" t="s">
        <v>237</v>
      </c>
      <c r="E505" t="s">
        <v>136</v>
      </c>
      <c r="F505" t="s">
        <v>137</v>
      </c>
      <c r="G505" s="1">
        <v>150000</v>
      </c>
    </row>
    <row r="506" spans="4:7">
      <c r="D506" s="2" t="s">
        <v>238</v>
      </c>
      <c r="E506" t="s">
        <v>136</v>
      </c>
      <c r="F506" t="s">
        <v>137</v>
      </c>
      <c r="G506" s="1">
        <v>159090</v>
      </c>
    </row>
    <row r="507" spans="4:7">
      <c r="D507" s="2" t="s">
        <v>238</v>
      </c>
      <c r="E507" t="s">
        <v>136</v>
      </c>
      <c r="F507" t="s">
        <v>137</v>
      </c>
      <c r="G507" s="1">
        <v>168355</v>
      </c>
    </row>
    <row r="508" spans="4:7">
      <c r="D508" s="2" t="s">
        <v>238</v>
      </c>
      <c r="E508" t="s">
        <v>136</v>
      </c>
      <c r="F508" t="s">
        <v>137</v>
      </c>
      <c r="G508" s="1">
        <v>177794</v>
      </c>
    </row>
    <row r="509" spans="4:7">
      <c r="D509" s="2" t="s">
        <v>238</v>
      </c>
      <c r="E509" t="s">
        <v>136</v>
      </c>
      <c r="F509" t="s">
        <v>137</v>
      </c>
      <c r="G509" s="1">
        <v>187404</v>
      </c>
    </row>
    <row r="510" spans="4:7">
      <c r="D510" s="2" t="s">
        <v>238</v>
      </c>
      <c r="E510" t="s">
        <v>136</v>
      </c>
      <c r="F510" t="s">
        <v>137</v>
      </c>
      <c r="G510" s="1">
        <v>197180</v>
      </c>
    </row>
    <row r="511" spans="4:7">
      <c r="D511" s="2" t="s">
        <v>239</v>
      </c>
      <c r="E511" t="s">
        <v>136</v>
      </c>
      <c r="F511" t="s">
        <v>137</v>
      </c>
      <c r="G511" s="1">
        <v>207121</v>
      </c>
    </row>
    <row r="512" spans="4:7">
      <c r="D512" s="2" t="s">
        <v>239</v>
      </c>
      <c r="E512" t="s">
        <v>136</v>
      </c>
      <c r="F512" t="s">
        <v>137</v>
      </c>
      <c r="G512" s="1">
        <v>217223</v>
      </c>
    </row>
    <row r="513" spans="4:7">
      <c r="D513" s="2" t="s">
        <v>239</v>
      </c>
      <c r="E513" t="s">
        <v>136</v>
      </c>
      <c r="F513" t="s">
        <v>137</v>
      </c>
      <c r="G513" s="1">
        <v>227485</v>
      </c>
    </row>
    <row r="514" spans="4:7">
      <c r="D514" s="2" t="s">
        <v>239</v>
      </c>
      <c r="E514" t="s">
        <v>136</v>
      </c>
      <c r="F514" t="s">
        <v>137</v>
      </c>
      <c r="G514" s="1">
        <v>237902</v>
      </c>
    </row>
    <row r="515" spans="4:7">
      <c r="D515" s="2" t="s">
        <v>239</v>
      </c>
      <c r="E515" t="s">
        <v>136</v>
      </c>
      <c r="F515" t="s">
        <v>137</v>
      </c>
      <c r="G515" s="1">
        <v>248476</v>
      </c>
    </row>
    <row r="516" spans="4:7">
      <c r="D516" s="2" t="s">
        <v>240</v>
      </c>
      <c r="E516" t="s">
        <v>136</v>
      </c>
      <c r="F516" t="s">
        <v>137</v>
      </c>
      <c r="G516" s="1">
        <v>259200</v>
      </c>
    </row>
    <row r="517" spans="4:7">
      <c r="D517" s="2" t="s">
        <v>240</v>
      </c>
      <c r="E517" t="s">
        <v>136</v>
      </c>
      <c r="F517" t="s">
        <v>137</v>
      </c>
      <c r="G517" s="1">
        <v>270074</v>
      </c>
    </row>
    <row r="518" spans="4:7">
      <c r="D518" s="2" t="s">
        <v>240</v>
      </c>
      <c r="E518" t="s">
        <v>136</v>
      </c>
      <c r="F518" t="s">
        <v>137</v>
      </c>
      <c r="G518" s="1">
        <v>281098</v>
      </c>
    </row>
    <row r="519" spans="4:7">
      <c r="D519" s="2" t="s">
        <v>240</v>
      </c>
      <c r="E519" t="s">
        <v>136</v>
      </c>
      <c r="F519" t="s">
        <v>137</v>
      </c>
      <c r="G519" s="1">
        <v>292266</v>
      </c>
    </row>
    <row r="520" spans="4:7">
      <c r="D520" s="2" t="s">
        <v>240</v>
      </c>
      <c r="E520" t="s">
        <v>136</v>
      </c>
      <c r="F520" t="s">
        <v>137</v>
      </c>
      <c r="G520" s="1">
        <v>303578</v>
      </c>
    </row>
    <row r="521" spans="4:7">
      <c r="D521" s="2" t="s">
        <v>241</v>
      </c>
      <c r="E521" t="s">
        <v>136</v>
      </c>
      <c r="F521" t="s">
        <v>137</v>
      </c>
      <c r="G521" s="1">
        <v>315034</v>
      </c>
    </row>
    <row r="522" spans="4:7">
      <c r="D522" s="2" t="s">
        <v>241</v>
      </c>
      <c r="E522" t="s">
        <v>136</v>
      </c>
      <c r="F522" t="s">
        <v>137</v>
      </c>
      <c r="G522" s="1">
        <v>326629</v>
      </c>
    </row>
    <row r="523" spans="4:7">
      <c r="D523" s="2" t="s">
        <v>241</v>
      </c>
      <c r="E523" t="s">
        <v>136</v>
      </c>
      <c r="F523" t="s">
        <v>137</v>
      </c>
      <c r="G523" s="1">
        <v>338364</v>
      </c>
    </row>
    <row r="524" spans="4:7">
      <c r="D524" s="2" t="s">
        <v>241</v>
      </c>
      <c r="E524" t="s">
        <v>136</v>
      </c>
      <c r="F524" t="s">
        <v>137</v>
      </c>
      <c r="G524" s="1">
        <v>350236</v>
      </c>
    </row>
    <row r="525" spans="4:7">
      <c r="D525" s="2" t="s">
        <v>241</v>
      </c>
      <c r="E525" t="s">
        <v>136</v>
      </c>
      <c r="F525" t="s">
        <v>137</v>
      </c>
      <c r="G525" s="1">
        <v>362243</v>
      </c>
    </row>
    <row r="526" spans="4:7">
      <c r="D526" s="2" t="s">
        <v>242</v>
      </c>
      <c r="E526" t="s">
        <v>136</v>
      </c>
      <c r="F526" t="s">
        <v>137</v>
      </c>
      <c r="G526" s="1">
        <v>374384</v>
      </c>
    </row>
    <row r="527" spans="4:7">
      <c r="D527" s="2" t="s">
        <v>242</v>
      </c>
      <c r="E527" t="s">
        <v>136</v>
      </c>
      <c r="F527" t="s">
        <v>137</v>
      </c>
      <c r="G527" s="1">
        <v>386659</v>
      </c>
    </row>
    <row r="528" spans="4:7">
      <c r="D528" s="2" t="s">
        <v>242</v>
      </c>
      <c r="E528" t="s">
        <v>136</v>
      </c>
      <c r="F528" t="s">
        <v>137</v>
      </c>
      <c r="G528" s="1">
        <v>399065</v>
      </c>
    </row>
    <row r="529" spans="4:7">
      <c r="D529" s="2" t="s">
        <v>242</v>
      </c>
      <c r="E529" t="s">
        <v>136</v>
      </c>
      <c r="F529" t="s">
        <v>137</v>
      </c>
      <c r="G529" s="1">
        <v>411600</v>
      </c>
    </row>
    <row r="530" spans="4:7">
      <c r="D530" s="2" t="s">
        <v>242</v>
      </c>
      <c r="E530" t="s">
        <v>136</v>
      </c>
      <c r="F530" t="s">
        <v>137</v>
      </c>
      <c r="G530" s="1">
        <v>424264</v>
      </c>
    </row>
    <row r="531" spans="4:7">
      <c r="D531" s="2" t="s">
        <v>243</v>
      </c>
      <c r="E531" t="s">
        <v>136</v>
      </c>
      <c r="F531" t="s">
        <v>137</v>
      </c>
      <c r="G531" s="1">
        <v>437056</v>
      </c>
    </row>
    <row r="532" spans="4:7">
      <c r="D532" s="2" t="s">
        <v>243</v>
      </c>
      <c r="E532" t="s">
        <v>136</v>
      </c>
      <c r="F532" t="s">
        <v>137</v>
      </c>
      <c r="G532" s="1">
        <v>449972</v>
      </c>
    </row>
    <row r="533" spans="4:7">
      <c r="D533" s="2" t="s">
        <v>243</v>
      </c>
      <c r="E533" t="s">
        <v>136</v>
      </c>
      <c r="F533" t="s">
        <v>137</v>
      </c>
      <c r="G533" s="1">
        <v>463015</v>
      </c>
    </row>
    <row r="534" spans="4:7">
      <c r="D534" s="2" t="s">
        <v>243</v>
      </c>
      <c r="E534" t="s">
        <v>136</v>
      </c>
      <c r="F534" t="s">
        <v>137</v>
      </c>
      <c r="G534" s="1">
        <v>476180</v>
      </c>
    </row>
    <row r="535" spans="4:7">
      <c r="D535" s="2" t="s">
        <v>243</v>
      </c>
      <c r="E535" t="s">
        <v>136</v>
      </c>
      <c r="F535" t="s">
        <v>137</v>
      </c>
      <c r="G535" s="1">
        <v>489469</v>
      </c>
    </row>
    <row r="536" spans="4:7">
      <c r="D536" s="2" t="s">
        <v>244</v>
      </c>
      <c r="E536" t="s">
        <v>136</v>
      </c>
      <c r="F536" t="s">
        <v>137</v>
      </c>
      <c r="G536" s="1">
        <v>502879</v>
      </c>
    </row>
    <row r="537" spans="4:7">
      <c r="D537" s="2" t="s">
        <v>244</v>
      </c>
      <c r="E537" t="s">
        <v>136</v>
      </c>
      <c r="F537" t="s">
        <v>137</v>
      </c>
      <c r="G537" s="1">
        <v>516409</v>
      </c>
    </row>
    <row r="538" spans="4:7">
      <c r="D538" s="2" t="s">
        <v>244</v>
      </c>
      <c r="E538" t="s">
        <v>136</v>
      </c>
      <c r="F538" t="s">
        <v>137</v>
      </c>
      <c r="G538" s="1">
        <v>530058</v>
      </c>
    </row>
    <row r="539" spans="4:7">
      <c r="D539" s="2" t="s">
        <v>244</v>
      </c>
      <c r="E539" t="s">
        <v>136</v>
      </c>
      <c r="F539" t="s">
        <v>137</v>
      </c>
      <c r="G539" s="1">
        <v>543826</v>
      </c>
    </row>
    <row r="540" spans="4:7">
      <c r="D540" s="2" t="s">
        <v>244</v>
      </c>
      <c r="E540" t="s">
        <v>136</v>
      </c>
      <c r="F540" t="s">
        <v>137</v>
      </c>
      <c r="G540" s="1">
        <v>557710</v>
      </c>
    </row>
    <row r="541" spans="4:7">
      <c r="D541" s="2" t="s">
        <v>245</v>
      </c>
      <c r="E541" t="s">
        <v>136</v>
      </c>
      <c r="F541" t="s">
        <v>137</v>
      </c>
      <c r="G541" s="1">
        <v>1200</v>
      </c>
    </row>
    <row r="542" spans="4:7">
      <c r="D542" s="2" t="s">
        <v>245</v>
      </c>
      <c r="E542" t="s">
        <v>136</v>
      </c>
      <c r="F542" t="s">
        <v>137</v>
      </c>
      <c r="G542" s="1">
        <v>3394</v>
      </c>
    </row>
    <row r="543" spans="4:7">
      <c r="D543" s="2" t="s">
        <v>245</v>
      </c>
      <c r="E543" t="s">
        <v>136</v>
      </c>
      <c r="F543" t="s">
        <v>137</v>
      </c>
      <c r="G543" s="1">
        <v>6235</v>
      </c>
    </row>
    <row r="544" spans="4:7">
      <c r="D544" s="2" t="s">
        <v>245</v>
      </c>
      <c r="E544" t="s">
        <v>136</v>
      </c>
      <c r="F544" t="s">
        <v>137</v>
      </c>
      <c r="G544" s="1">
        <v>9600</v>
      </c>
    </row>
    <row r="545" spans="4:7">
      <c r="D545" s="2" t="s">
        <v>245</v>
      </c>
      <c r="E545" t="s">
        <v>136</v>
      </c>
      <c r="F545" t="s">
        <v>137</v>
      </c>
      <c r="G545" s="1">
        <v>13416</v>
      </c>
    </row>
    <row r="546" spans="4:7">
      <c r="D546" s="2" t="s">
        <v>246</v>
      </c>
      <c r="E546" t="s">
        <v>136</v>
      </c>
      <c r="F546" t="s">
        <v>137</v>
      </c>
      <c r="G546" s="1">
        <v>17636</v>
      </c>
    </row>
    <row r="547" spans="4:7">
      <c r="D547" s="2" t="s">
        <v>246</v>
      </c>
      <c r="E547" t="s">
        <v>136</v>
      </c>
      <c r="F547" t="s">
        <v>137</v>
      </c>
      <c r="G547" s="1">
        <v>22224</v>
      </c>
    </row>
    <row r="548" spans="4:7">
      <c r="D548" s="2" t="s">
        <v>246</v>
      </c>
      <c r="E548" t="s">
        <v>136</v>
      </c>
      <c r="F548" t="s">
        <v>137</v>
      </c>
      <c r="G548" s="1">
        <v>27152</v>
      </c>
    </row>
    <row r="549" spans="4:7">
      <c r="D549" s="2" t="s">
        <v>246</v>
      </c>
      <c r="E549" t="s">
        <v>136</v>
      </c>
      <c r="F549" t="s">
        <v>137</v>
      </c>
      <c r="G549" s="1">
        <v>32400</v>
      </c>
    </row>
    <row r="550" spans="4:7">
      <c r="D550" s="2" t="s">
        <v>246</v>
      </c>
      <c r="E550" t="s">
        <v>136</v>
      </c>
      <c r="F550" t="s">
        <v>137</v>
      </c>
      <c r="G550" s="1">
        <v>37948</v>
      </c>
    </row>
    <row r="551" spans="4:7">
      <c r="D551" s="2" t="s">
        <v>247</v>
      </c>
      <c r="E551" t="s">
        <v>136</v>
      </c>
      <c r="F551" t="s">
        <v>137</v>
      </c>
      <c r="G551" s="1">
        <v>43780</v>
      </c>
    </row>
    <row r="552" spans="4:7">
      <c r="D552" s="2" t="s">
        <v>247</v>
      </c>
      <c r="E552" t="s">
        <v>136</v>
      </c>
      <c r="F552" t="s">
        <v>137</v>
      </c>
      <c r="G552" s="1">
        <v>49883</v>
      </c>
    </row>
    <row r="553" spans="4:7">
      <c r="D553" s="2" t="s">
        <v>247</v>
      </c>
      <c r="E553" t="s">
        <v>136</v>
      </c>
      <c r="F553" t="s">
        <v>137</v>
      </c>
      <c r="G553" s="1">
        <v>56246</v>
      </c>
    </row>
    <row r="554" spans="4:7">
      <c r="D554" s="2" t="s">
        <v>247</v>
      </c>
      <c r="E554" t="s">
        <v>136</v>
      </c>
      <c r="F554" t="s">
        <v>137</v>
      </c>
      <c r="G554" s="1">
        <v>62860</v>
      </c>
    </row>
    <row r="555" spans="4:7">
      <c r="D555" s="2" t="s">
        <v>247</v>
      </c>
      <c r="E555" t="s">
        <v>136</v>
      </c>
      <c r="F555" t="s">
        <v>137</v>
      </c>
      <c r="G555" s="1">
        <v>69714</v>
      </c>
    </row>
    <row r="556" spans="4:7">
      <c r="D556" s="2" t="s">
        <v>248</v>
      </c>
      <c r="E556" t="s">
        <v>136</v>
      </c>
      <c r="F556" t="s">
        <v>137</v>
      </c>
      <c r="G556" s="1">
        <v>76800</v>
      </c>
    </row>
    <row r="557" spans="4:7">
      <c r="D557" s="2" t="s">
        <v>248</v>
      </c>
      <c r="E557" t="s">
        <v>136</v>
      </c>
      <c r="F557" t="s">
        <v>137</v>
      </c>
      <c r="G557" s="1">
        <v>84112</v>
      </c>
    </row>
    <row r="558" spans="4:7">
      <c r="D558" s="2" t="s">
        <v>248</v>
      </c>
      <c r="E558" t="s">
        <v>136</v>
      </c>
      <c r="F558" t="s">
        <v>137</v>
      </c>
      <c r="G558" s="1">
        <v>91642</v>
      </c>
    </row>
    <row r="559" spans="4:7">
      <c r="D559" s="2" t="s">
        <v>248</v>
      </c>
      <c r="E559" t="s">
        <v>136</v>
      </c>
      <c r="F559" t="s">
        <v>137</v>
      </c>
      <c r="G559" s="1">
        <v>99383</v>
      </c>
    </row>
    <row r="560" spans="4:7">
      <c r="D560" s="2" t="s">
        <v>248</v>
      </c>
      <c r="E560" t="s">
        <v>136</v>
      </c>
      <c r="F560" t="s">
        <v>137</v>
      </c>
      <c r="G560" s="1">
        <v>107332</v>
      </c>
    </row>
    <row r="561" spans="4:7">
      <c r="D561" s="2" t="s">
        <v>249</v>
      </c>
      <c r="E561" t="s">
        <v>136</v>
      </c>
      <c r="F561" t="s">
        <v>137</v>
      </c>
      <c r="G561" s="1">
        <v>115481</v>
      </c>
    </row>
    <row r="562" spans="4:7">
      <c r="D562" s="2" t="s">
        <v>249</v>
      </c>
      <c r="E562" t="s">
        <v>136</v>
      </c>
      <c r="F562" t="s">
        <v>137</v>
      </c>
      <c r="G562" s="1">
        <v>123827</v>
      </c>
    </row>
    <row r="563" spans="4:7">
      <c r="D563" s="2" t="s">
        <v>249</v>
      </c>
      <c r="E563" t="s">
        <v>136</v>
      </c>
      <c r="F563" t="s">
        <v>137</v>
      </c>
      <c r="G563" s="1">
        <v>132365</v>
      </c>
    </row>
    <row r="564" spans="4:7">
      <c r="D564" s="2" t="s">
        <v>249</v>
      </c>
      <c r="E564" t="s">
        <v>136</v>
      </c>
      <c r="F564" t="s">
        <v>137</v>
      </c>
      <c r="G564" s="1">
        <v>141091</v>
      </c>
    </row>
    <row r="565" spans="4:7">
      <c r="D565" s="2" t="s">
        <v>249</v>
      </c>
      <c r="E565" t="s">
        <v>136</v>
      </c>
      <c r="F565" t="s">
        <v>137</v>
      </c>
      <c r="G565" s="1">
        <v>150000</v>
      </c>
    </row>
    <row r="566" spans="4:7">
      <c r="D566" s="2" t="s">
        <v>250</v>
      </c>
      <c r="E566" t="s">
        <v>136</v>
      </c>
      <c r="F566" t="s">
        <v>137</v>
      </c>
      <c r="G566" s="1">
        <v>159090</v>
      </c>
    </row>
    <row r="567" spans="4:7">
      <c r="D567" s="2" t="s">
        <v>250</v>
      </c>
      <c r="E567" t="s">
        <v>136</v>
      </c>
      <c r="F567" t="s">
        <v>137</v>
      </c>
      <c r="G567" s="1">
        <v>168355</v>
      </c>
    </row>
    <row r="568" spans="4:7">
      <c r="D568" s="2" t="s">
        <v>250</v>
      </c>
      <c r="E568" t="s">
        <v>136</v>
      </c>
      <c r="F568" t="s">
        <v>137</v>
      </c>
      <c r="G568" s="1">
        <v>177794</v>
      </c>
    </row>
    <row r="569" spans="4:7">
      <c r="D569" s="2" t="s">
        <v>250</v>
      </c>
      <c r="E569" t="s">
        <v>136</v>
      </c>
      <c r="F569" t="s">
        <v>137</v>
      </c>
      <c r="G569" s="1">
        <v>187404</v>
      </c>
    </row>
    <row r="570" spans="4:7">
      <c r="D570" s="2" t="s">
        <v>250</v>
      </c>
      <c r="E570" t="s">
        <v>136</v>
      </c>
      <c r="F570" t="s">
        <v>137</v>
      </c>
      <c r="G570" s="1">
        <v>197180</v>
      </c>
    </row>
    <row r="571" spans="4:7">
      <c r="D571" s="2" t="s">
        <v>251</v>
      </c>
      <c r="E571" t="s">
        <v>136</v>
      </c>
      <c r="F571" t="s">
        <v>137</v>
      </c>
      <c r="G571" s="1">
        <v>207121</v>
      </c>
    </row>
    <row r="572" spans="4:7">
      <c r="D572" s="2" t="s">
        <v>251</v>
      </c>
      <c r="E572" t="s">
        <v>136</v>
      </c>
      <c r="F572" t="s">
        <v>137</v>
      </c>
      <c r="G572" s="1">
        <v>217223</v>
      </c>
    </row>
    <row r="573" spans="4:7">
      <c r="D573" s="2" t="s">
        <v>251</v>
      </c>
      <c r="E573" t="s">
        <v>136</v>
      </c>
      <c r="F573" t="s">
        <v>137</v>
      </c>
      <c r="G573" s="1">
        <v>227485</v>
      </c>
    </row>
    <row r="574" spans="4:7">
      <c r="D574" s="2" t="s">
        <v>251</v>
      </c>
      <c r="E574" t="s">
        <v>136</v>
      </c>
      <c r="F574" t="s">
        <v>137</v>
      </c>
      <c r="G574" s="1">
        <v>237902</v>
      </c>
    </row>
    <row r="575" spans="4:7">
      <c r="D575" s="2" t="s">
        <v>251</v>
      </c>
      <c r="E575" t="s">
        <v>136</v>
      </c>
      <c r="F575" t="s">
        <v>137</v>
      </c>
      <c r="G575" s="1">
        <v>248476</v>
      </c>
    </row>
    <row r="576" spans="4:7">
      <c r="D576" s="2" t="s">
        <v>252</v>
      </c>
      <c r="E576" t="s">
        <v>136</v>
      </c>
      <c r="F576" t="s">
        <v>137</v>
      </c>
      <c r="G576" s="1">
        <v>259200</v>
      </c>
    </row>
    <row r="577" spans="4:7">
      <c r="D577" s="2" t="s">
        <v>252</v>
      </c>
      <c r="E577" t="s">
        <v>136</v>
      </c>
      <c r="F577" t="s">
        <v>137</v>
      </c>
      <c r="G577" s="1">
        <v>270074</v>
      </c>
    </row>
    <row r="578" spans="4:7">
      <c r="D578" s="2" t="s">
        <v>252</v>
      </c>
      <c r="E578" t="s">
        <v>136</v>
      </c>
      <c r="F578" t="s">
        <v>137</v>
      </c>
      <c r="G578" s="1">
        <v>281098</v>
      </c>
    </row>
    <row r="579" spans="4:7">
      <c r="D579" s="2" t="s">
        <v>252</v>
      </c>
      <c r="E579" t="s">
        <v>136</v>
      </c>
      <c r="F579" t="s">
        <v>137</v>
      </c>
      <c r="G579" s="1">
        <v>292266</v>
      </c>
    </row>
    <row r="580" spans="4:7">
      <c r="D580" s="2" t="s">
        <v>252</v>
      </c>
      <c r="E580" t="s">
        <v>136</v>
      </c>
      <c r="F580" t="s">
        <v>137</v>
      </c>
      <c r="G580" s="1">
        <v>303578</v>
      </c>
    </row>
    <row r="581" spans="4:7">
      <c r="D581" s="2" t="s">
        <v>253</v>
      </c>
      <c r="E581" t="s">
        <v>136</v>
      </c>
      <c r="F581" t="s">
        <v>137</v>
      </c>
      <c r="G581" s="1">
        <v>315034</v>
      </c>
    </row>
    <row r="582" spans="4:7">
      <c r="D582" s="2" t="s">
        <v>253</v>
      </c>
      <c r="E582" t="s">
        <v>136</v>
      </c>
      <c r="F582" t="s">
        <v>137</v>
      </c>
      <c r="G582" s="1">
        <v>326629</v>
      </c>
    </row>
    <row r="583" spans="4:7">
      <c r="D583" s="2" t="s">
        <v>253</v>
      </c>
      <c r="E583" t="s">
        <v>136</v>
      </c>
      <c r="F583" t="s">
        <v>137</v>
      </c>
      <c r="G583" s="1">
        <v>338364</v>
      </c>
    </row>
    <row r="584" spans="4:7">
      <c r="D584" s="2" t="s">
        <v>253</v>
      </c>
      <c r="E584" t="s">
        <v>136</v>
      </c>
      <c r="F584" t="s">
        <v>137</v>
      </c>
      <c r="G584" s="1">
        <v>350236</v>
      </c>
    </row>
    <row r="585" spans="4:7">
      <c r="D585" s="2" t="s">
        <v>253</v>
      </c>
      <c r="E585" t="s">
        <v>136</v>
      </c>
      <c r="F585" t="s">
        <v>137</v>
      </c>
      <c r="G585" s="1">
        <v>362243</v>
      </c>
    </row>
    <row r="586" spans="4:7">
      <c r="D586" s="2" t="s">
        <v>254</v>
      </c>
      <c r="E586" t="s">
        <v>136</v>
      </c>
      <c r="F586" t="s">
        <v>137</v>
      </c>
      <c r="G586" s="1">
        <v>374384</v>
      </c>
    </row>
    <row r="587" spans="4:7">
      <c r="D587" s="2" t="s">
        <v>254</v>
      </c>
      <c r="E587" t="s">
        <v>136</v>
      </c>
      <c r="F587" t="s">
        <v>137</v>
      </c>
      <c r="G587" s="1">
        <v>386659</v>
      </c>
    </row>
    <row r="588" spans="4:7">
      <c r="D588" s="2" t="s">
        <v>254</v>
      </c>
      <c r="E588" t="s">
        <v>136</v>
      </c>
      <c r="F588" t="s">
        <v>137</v>
      </c>
      <c r="G588" s="1">
        <v>399065</v>
      </c>
    </row>
    <row r="589" spans="4:7">
      <c r="D589" s="2" t="s">
        <v>254</v>
      </c>
      <c r="E589" t="s">
        <v>136</v>
      </c>
      <c r="F589" t="s">
        <v>137</v>
      </c>
      <c r="G589" s="1">
        <v>411600</v>
      </c>
    </row>
    <row r="590" spans="4:7">
      <c r="D590" s="2" t="s">
        <v>254</v>
      </c>
      <c r="E590" t="s">
        <v>136</v>
      </c>
      <c r="F590" t="s">
        <v>137</v>
      </c>
      <c r="G590" s="1">
        <v>424264</v>
      </c>
    </row>
    <row r="591" spans="4:7">
      <c r="D591" s="2" t="s">
        <v>255</v>
      </c>
      <c r="E591" t="s">
        <v>136</v>
      </c>
      <c r="F591" t="s">
        <v>137</v>
      </c>
      <c r="G591" s="1">
        <v>437056</v>
      </c>
    </row>
    <row r="592" spans="4:7">
      <c r="D592" s="2" t="s">
        <v>255</v>
      </c>
      <c r="E592" t="s">
        <v>136</v>
      </c>
      <c r="F592" t="s">
        <v>137</v>
      </c>
      <c r="G592" s="1">
        <v>449972</v>
      </c>
    </row>
    <row r="593" spans="4:7">
      <c r="D593" s="2" t="s">
        <v>255</v>
      </c>
      <c r="E593" t="s">
        <v>136</v>
      </c>
      <c r="F593" t="s">
        <v>137</v>
      </c>
      <c r="G593" s="1">
        <v>463015</v>
      </c>
    </row>
    <row r="594" spans="4:7">
      <c r="D594" s="2" t="s">
        <v>255</v>
      </c>
      <c r="E594" t="s">
        <v>136</v>
      </c>
      <c r="F594" t="s">
        <v>137</v>
      </c>
      <c r="G594" s="1">
        <v>476180</v>
      </c>
    </row>
    <row r="595" spans="4:7">
      <c r="D595" s="2" t="s">
        <v>255</v>
      </c>
      <c r="E595" t="s">
        <v>136</v>
      </c>
      <c r="F595" t="s">
        <v>137</v>
      </c>
      <c r="G595" s="1">
        <v>489469</v>
      </c>
    </row>
    <row r="596" spans="4:7">
      <c r="D596" s="2" t="s">
        <v>256</v>
      </c>
      <c r="E596" t="s">
        <v>136</v>
      </c>
      <c r="F596" t="s">
        <v>137</v>
      </c>
      <c r="G596" s="1">
        <v>502879</v>
      </c>
    </row>
    <row r="597" spans="4:7">
      <c r="D597" s="2" t="s">
        <v>256</v>
      </c>
      <c r="E597" t="s">
        <v>136</v>
      </c>
      <c r="F597" t="s">
        <v>137</v>
      </c>
      <c r="G597" s="1">
        <v>516409</v>
      </c>
    </row>
    <row r="598" spans="4:7">
      <c r="D598" s="2" t="s">
        <v>256</v>
      </c>
      <c r="E598" t="s">
        <v>136</v>
      </c>
      <c r="F598" t="s">
        <v>137</v>
      </c>
      <c r="G598" s="1">
        <v>530058</v>
      </c>
    </row>
    <row r="599" spans="4:7">
      <c r="D599" s="2" t="s">
        <v>256</v>
      </c>
      <c r="E599" t="s">
        <v>136</v>
      </c>
      <c r="F599" t="s">
        <v>137</v>
      </c>
      <c r="G599" s="1">
        <v>543826</v>
      </c>
    </row>
    <row r="600" spans="4:7">
      <c r="D600" s="2" t="s">
        <v>256</v>
      </c>
      <c r="E600" t="s">
        <v>136</v>
      </c>
      <c r="F600" t="s">
        <v>137</v>
      </c>
      <c r="G600" s="1">
        <v>557710</v>
      </c>
    </row>
    <row r="601" spans="4:7">
      <c r="D601" s="2" t="s">
        <v>257</v>
      </c>
      <c r="E601" t="s">
        <v>136</v>
      </c>
      <c r="F601" t="s">
        <v>137</v>
      </c>
      <c r="G601" s="1">
        <v>1200</v>
      </c>
    </row>
    <row r="602" spans="4:7">
      <c r="D602" s="2" t="s">
        <v>257</v>
      </c>
      <c r="E602" t="s">
        <v>136</v>
      </c>
      <c r="F602" t="s">
        <v>137</v>
      </c>
      <c r="G602" s="1">
        <v>3394</v>
      </c>
    </row>
    <row r="603" spans="4:7">
      <c r="D603" s="2" t="s">
        <v>257</v>
      </c>
      <c r="E603" t="s">
        <v>136</v>
      </c>
      <c r="F603" t="s">
        <v>137</v>
      </c>
      <c r="G603" s="1">
        <v>6235</v>
      </c>
    </row>
    <row r="604" spans="4:7">
      <c r="D604" s="2" t="s">
        <v>257</v>
      </c>
      <c r="E604" t="s">
        <v>136</v>
      </c>
      <c r="F604" t="s">
        <v>137</v>
      </c>
      <c r="G604" s="1">
        <v>9600</v>
      </c>
    </row>
    <row r="605" spans="4:7">
      <c r="D605" s="2" t="s">
        <v>257</v>
      </c>
      <c r="E605" t="s">
        <v>136</v>
      </c>
      <c r="F605" t="s">
        <v>137</v>
      </c>
      <c r="G605" s="1">
        <v>13416</v>
      </c>
    </row>
    <row r="606" spans="4:7">
      <c r="D606" s="2" t="s">
        <v>258</v>
      </c>
      <c r="E606" t="s">
        <v>136</v>
      </c>
      <c r="F606" t="s">
        <v>137</v>
      </c>
      <c r="G606" s="1">
        <v>17636</v>
      </c>
    </row>
    <row r="607" spans="4:7">
      <c r="D607" s="2" t="s">
        <v>258</v>
      </c>
      <c r="E607" t="s">
        <v>136</v>
      </c>
      <c r="F607" t="s">
        <v>137</v>
      </c>
      <c r="G607" s="1">
        <v>22224</v>
      </c>
    </row>
    <row r="608" spans="4:7">
      <c r="D608" s="2" t="s">
        <v>258</v>
      </c>
      <c r="E608" t="s">
        <v>136</v>
      </c>
      <c r="F608" t="s">
        <v>137</v>
      </c>
      <c r="G608" s="1">
        <v>27152</v>
      </c>
    </row>
    <row r="609" spans="4:7">
      <c r="D609" s="2" t="s">
        <v>258</v>
      </c>
      <c r="E609" t="s">
        <v>136</v>
      </c>
      <c r="F609" t="s">
        <v>137</v>
      </c>
      <c r="G609" s="1">
        <v>32400</v>
      </c>
    </row>
    <row r="610" spans="4:7">
      <c r="D610" s="2" t="s">
        <v>258</v>
      </c>
      <c r="E610" t="s">
        <v>136</v>
      </c>
      <c r="F610" t="s">
        <v>137</v>
      </c>
      <c r="G610" s="1">
        <v>37948</v>
      </c>
    </row>
    <row r="611" spans="4:7">
      <c r="D611" s="2" t="s">
        <v>259</v>
      </c>
      <c r="E611" t="s">
        <v>136</v>
      </c>
      <c r="F611" t="s">
        <v>137</v>
      </c>
      <c r="G611" s="1">
        <v>43780</v>
      </c>
    </row>
    <row r="612" spans="4:7">
      <c r="D612" s="2" t="s">
        <v>259</v>
      </c>
      <c r="E612" t="s">
        <v>136</v>
      </c>
      <c r="F612" t="s">
        <v>137</v>
      </c>
      <c r="G612" s="1">
        <v>49883</v>
      </c>
    </row>
    <row r="613" spans="4:7">
      <c r="D613" s="2" t="s">
        <v>259</v>
      </c>
      <c r="E613" t="s">
        <v>136</v>
      </c>
      <c r="F613" t="s">
        <v>137</v>
      </c>
      <c r="G613" s="1">
        <v>56246</v>
      </c>
    </row>
    <row r="614" spans="4:7">
      <c r="D614" s="2" t="s">
        <v>259</v>
      </c>
      <c r="E614" t="s">
        <v>136</v>
      </c>
      <c r="F614" t="s">
        <v>137</v>
      </c>
      <c r="G614" s="1">
        <v>62860</v>
      </c>
    </row>
    <row r="615" spans="4:7">
      <c r="D615" s="2" t="s">
        <v>259</v>
      </c>
      <c r="E615" t="s">
        <v>136</v>
      </c>
      <c r="F615" t="s">
        <v>137</v>
      </c>
      <c r="G615" s="1">
        <v>69714</v>
      </c>
    </row>
    <row r="616" spans="4:7">
      <c r="D616" s="2" t="s">
        <v>260</v>
      </c>
      <c r="E616" t="s">
        <v>136</v>
      </c>
      <c r="F616" t="s">
        <v>137</v>
      </c>
      <c r="G616" s="1">
        <v>76800</v>
      </c>
    </row>
    <row r="617" spans="4:7">
      <c r="D617" s="2" t="s">
        <v>260</v>
      </c>
      <c r="E617" t="s">
        <v>136</v>
      </c>
      <c r="F617" t="s">
        <v>137</v>
      </c>
      <c r="G617" s="1">
        <v>84112</v>
      </c>
    </row>
    <row r="618" spans="4:7">
      <c r="D618" s="2" t="s">
        <v>260</v>
      </c>
      <c r="E618" t="s">
        <v>136</v>
      </c>
      <c r="F618" t="s">
        <v>137</v>
      </c>
      <c r="G618" s="1">
        <v>91642</v>
      </c>
    </row>
    <row r="619" spans="4:7">
      <c r="D619" s="2" t="s">
        <v>260</v>
      </c>
      <c r="E619" t="s">
        <v>136</v>
      </c>
      <c r="F619" t="s">
        <v>137</v>
      </c>
      <c r="G619" s="1">
        <v>99383</v>
      </c>
    </row>
    <row r="620" spans="4:7">
      <c r="D620" s="2" t="s">
        <v>260</v>
      </c>
      <c r="E620" t="s">
        <v>136</v>
      </c>
      <c r="F620" t="s">
        <v>137</v>
      </c>
      <c r="G620" s="1">
        <v>107332</v>
      </c>
    </row>
    <row r="621" spans="4:7">
      <c r="D621" s="2" t="s">
        <v>261</v>
      </c>
      <c r="E621" t="s">
        <v>136</v>
      </c>
      <c r="F621" t="s">
        <v>137</v>
      </c>
      <c r="G621" s="1">
        <v>115481</v>
      </c>
    </row>
    <row r="622" spans="4:7">
      <c r="D622" s="2" t="s">
        <v>261</v>
      </c>
      <c r="E622" t="s">
        <v>136</v>
      </c>
      <c r="F622" t="s">
        <v>137</v>
      </c>
      <c r="G622" s="1">
        <v>123827</v>
      </c>
    </row>
    <row r="623" spans="4:7">
      <c r="D623" s="2" t="s">
        <v>261</v>
      </c>
      <c r="E623" t="s">
        <v>136</v>
      </c>
      <c r="F623" t="s">
        <v>137</v>
      </c>
      <c r="G623" s="1">
        <v>132365</v>
      </c>
    </row>
    <row r="624" spans="4:7">
      <c r="D624" s="2" t="s">
        <v>261</v>
      </c>
      <c r="E624" t="s">
        <v>136</v>
      </c>
      <c r="F624" t="s">
        <v>137</v>
      </c>
      <c r="G624" s="1">
        <v>141091</v>
      </c>
    </row>
    <row r="625" spans="4:7">
      <c r="D625" s="2" t="s">
        <v>261</v>
      </c>
      <c r="E625" t="s">
        <v>136</v>
      </c>
      <c r="F625" t="s">
        <v>137</v>
      </c>
      <c r="G625" s="1">
        <v>150000</v>
      </c>
    </row>
    <row r="626" spans="4:7">
      <c r="D626" s="2" t="s">
        <v>262</v>
      </c>
      <c r="E626" t="s">
        <v>136</v>
      </c>
      <c r="F626" t="s">
        <v>137</v>
      </c>
      <c r="G626" s="1">
        <v>159090</v>
      </c>
    </row>
    <row r="627" spans="4:7">
      <c r="D627" s="2" t="s">
        <v>262</v>
      </c>
      <c r="E627" t="s">
        <v>136</v>
      </c>
      <c r="F627" t="s">
        <v>137</v>
      </c>
      <c r="G627" s="1">
        <v>168355</v>
      </c>
    </row>
    <row r="628" spans="4:7">
      <c r="D628" s="2" t="s">
        <v>262</v>
      </c>
      <c r="E628" t="s">
        <v>136</v>
      </c>
      <c r="F628" t="s">
        <v>137</v>
      </c>
      <c r="G628" s="1">
        <v>177794</v>
      </c>
    </row>
    <row r="629" spans="4:7">
      <c r="D629" s="2" t="s">
        <v>262</v>
      </c>
      <c r="E629" t="s">
        <v>136</v>
      </c>
      <c r="F629" t="s">
        <v>137</v>
      </c>
      <c r="G629" s="1">
        <v>187404</v>
      </c>
    </row>
    <row r="630" spans="4:7">
      <c r="D630" s="2" t="s">
        <v>262</v>
      </c>
      <c r="E630" t="s">
        <v>136</v>
      </c>
      <c r="F630" t="s">
        <v>137</v>
      </c>
      <c r="G630" s="1">
        <v>197180</v>
      </c>
    </row>
    <row r="631" spans="4:7">
      <c r="D631" s="2" t="s">
        <v>263</v>
      </c>
      <c r="E631" t="s">
        <v>136</v>
      </c>
      <c r="F631" t="s">
        <v>137</v>
      </c>
      <c r="G631" s="1">
        <v>207121</v>
      </c>
    </row>
    <row r="632" spans="4:7">
      <c r="D632" s="2" t="s">
        <v>263</v>
      </c>
      <c r="E632" t="s">
        <v>136</v>
      </c>
      <c r="F632" t="s">
        <v>137</v>
      </c>
      <c r="G632" s="1">
        <v>217223</v>
      </c>
    </row>
    <row r="633" spans="4:7">
      <c r="D633" s="2" t="s">
        <v>263</v>
      </c>
      <c r="E633" t="s">
        <v>136</v>
      </c>
      <c r="F633" t="s">
        <v>137</v>
      </c>
      <c r="G633" s="1">
        <v>227485</v>
      </c>
    </row>
    <row r="634" spans="4:7">
      <c r="D634" s="2" t="s">
        <v>263</v>
      </c>
      <c r="E634" t="s">
        <v>136</v>
      </c>
      <c r="F634" t="s">
        <v>137</v>
      </c>
      <c r="G634" s="1">
        <v>237902</v>
      </c>
    </row>
    <row r="635" spans="4:7">
      <c r="D635" s="2" t="s">
        <v>263</v>
      </c>
      <c r="E635" t="s">
        <v>136</v>
      </c>
      <c r="F635" t="s">
        <v>137</v>
      </c>
      <c r="G635" s="1">
        <v>248476</v>
      </c>
    </row>
    <row r="636" spans="4:7">
      <c r="D636" s="2" t="s">
        <v>264</v>
      </c>
      <c r="E636" t="s">
        <v>136</v>
      </c>
      <c r="F636" t="s">
        <v>137</v>
      </c>
      <c r="G636" s="1">
        <v>259200</v>
      </c>
    </row>
    <row r="637" spans="4:7">
      <c r="D637" s="2" t="s">
        <v>264</v>
      </c>
      <c r="E637" t="s">
        <v>136</v>
      </c>
      <c r="F637" t="s">
        <v>137</v>
      </c>
      <c r="G637" s="1">
        <v>270074</v>
      </c>
    </row>
    <row r="638" spans="4:7">
      <c r="D638" s="2" t="s">
        <v>264</v>
      </c>
      <c r="E638" t="s">
        <v>136</v>
      </c>
      <c r="F638" t="s">
        <v>137</v>
      </c>
      <c r="G638" s="1">
        <v>281098</v>
      </c>
    </row>
    <row r="639" spans="4:7">
      <c r="D639" s="2" t="s">
        <v>264</v>
      </c>
      <c r="E639" t="s">
        <v>136</v>
      </c>
      <c r="F639" t="s">
        <v>137</v>
      </c>
      <c r="G639" s="1">
        <v>292266</v>
      </c>
    </row>
    <row r="640" spans="4:7">
      <c r="D640" s="2" t="s">
        <v>264</v>
      </c>
      <c r="E640" t="s">
        <v>136</v>
      </c>
      <c r="F640" t="s">
        <v>137</v>
      </c>
      <c r="G640" s="1">
        <v>303578</v>
      </c>
    </row>
    <row r="641" spans="4:7">
      <c r="D641" s="2" t="s">
        <v>265</v>
      </c>
      <c r="E641" t="s">
        <v>136</v>
      </c>
      <c r="F641" t="s">
        <v>137</v>
      </c>
      <c r="G641" s="1">
        <v>315034</v>
      </c>
    </row>
    <row r="642" spans="4:7">
      <c r="D642" s="2" t="s">
        <v>265</v>
      </c>
      <c r="E642" t="s">
        <v>136</v>
      </c>
      <c r="F642" t="s">
        <v>137</v>
      </c>
      <c r="G642" s="1">
        <v>326629</v>
      </c>
    </row>
    <row r="643" spans="4:7">
      <c r="D643" s="2" t="s">
        <v>265</v>
      </c>
      <c r="E643" t="s">
        <v>136</v>
      </c>
      <c r="F643" t="s">
        <v>137</v>
      </c>
      <c r="G643" s="1">
        <v>338364</v>
      </c>
    </row>
    <row r="644" spans="4:7">
      <c r="D644" s="2" t="s">
        <v>265</v>
      </c>
      <c r="E644" t="s">
        <v>136</v>
      </c>
      <c r="F644" t="s">
        <v>137</v>
      </c>
      <c r="G644" s="1">
        <v>350236</v>
      </c>
    </row>
    <row r="645" spans="4:7">
      <c r="D645" s="2" t="s">
        <v>265</v>
      </c>
      <c r="E645" t="s">
        <v>136</v>
      </c>
      <c r="F645" t="s">
        <v>137</v>
      </c>
      <c r="G645" s="1">
        <v>362243</v>
      </c>
    </row>
    <row r="646" spans="4:7">
      <c r="D646" s="2" t="s">
        <v>266</v>
      </c>
      <c r="E646" t="s">
        <v>136</v>
      </c>
      <c r="F646" t="s">
        <v>137</v>
      </c>
      <c r="G646" s="1">
        <v>374384</v>
      </c>
    </row>
    <row r="647" spans="4:7">
      <c r="D647" s="2" t="s">
        <v>266</v>
      </c>
      <c r="E647" t="s">
        <v>136</v>
      </c>
      <c r="F647" t="s">
        <v>137</v>
      </c>
      <c r="G647" s="1">
        <v>386659</v>
      </c>
    </row>
    <row r="648" spans="4:7">
      <c r="D648" s="2" t="s">
        <v>266</v>
      </c>
      <c r="E648" t="s">
        <v>136</v>
      </c>
      <c r="F648" t="s">
        <v>137</v>
      </c>
      <c r="G648" s="1">
        <v>399065</v>
      </c>
    </row>
    <row r="649" spans="4:7">
      <c r="D649" s="2" t="s">
        <v>266</v>
      </c>
      <c r="E649" t="s">
        <v>136</v>
      </c>
      <c r="F649" t="s">
        <v>137</v>
      </c>
      <c r="G649" s="1">
        <v>411600</v>
      </c>
    </row>
    <row r="650" spans="4:7">
      <c r="D650" s="2" t="s">
        <v>266</v>
      </c>
      <c r="E650" t="s">
        <v>136</v>
      </c>
      <c r="F650" t="s">
        <v>137</v>
      </c>
      <c r="G650" s="1">
        <v>424264</v>
      </c>
    </row>
    <row r="651" spans="4:7">
      <c r="D651" s="2" t="s">
        <v>267</v>
      </c>
      <c r="E651" t="s">
        <v>136</v>
      </c>
      <c r="F651" t="s">
        <v>137</v>
      </c>
      <c r="G651" s="1">
        <v>437056</v>
      </c>
    </row>
    <row r="652" spans="4:7">
      <c r="D652" s="2" t="s">
        <v>267</v>
      </c>
      <c r="E652" t="s">
        <v>136</v>
      </c>
      <c r="F652" t="s">
        <v>137</v>
      </c>
      <c r="G652" s="1">
        <v>449972</v>
      </c>
    </row>
    <row r="653" spans="4:7">
      <c r="D653" s="2" t="s">
        <v>267</v>
      </c>
      <c r="E653" t="s">
        <v>136</v>
      </c>
      <c r="F653" t="s">
        <v>137</v>
      </c>
      <c r="G653" s="1">
        <v>463015</v>
      </c>
    </row>
    <row r="654" spans="4:7">
      <c r="D654" s="2" t="s">
        <v>267</v>
      </c>
      <c r="E654" t="s">
        <v>136</v>
      </c>
      <c r="F654" t="s">
        <v>137</v>
      </c>
      <c r="G654" s="1">
        <v>476180</v>
      </c>
    </row>
    <row r="655" spans="4:7">
      <c r="D655" s="2" t="s">
        <v>267</v>
      </c>
      <c r="E655" t="s">
        <v>136</v>
      </c>
      <c r="F655" t="s">
        <v>137</v>
      </c>
      <c r="G655" s="1">
        <v>489469</v>
      </c>
    </row>
    <row r="656" spans="4:7">
      <c r="D656" s="2" t="s">
        <v>268</v>
      </c>
      <c r="E656" t="s">
        <v>136</v>
      </c>
      <c r="F656" t="s">
        <v>137</v>
      </c>
      <c r="G656" s="1">
        <v>502879</v>
      </c>
    </row>
    <row r="657" spans="4:7">
      <c r="D657" s="2" t="s">
        <v>268</v>
      </c>
      <c r="E657" t="s">
        <v>136</v>
      </c>
      <c r="F657" t="s">
        <v>137</v>
      </c>
      <c r="G657" s="1">
        <v>516409</v>
      </c>
    </row>
    <row r="658" spans="4:7">
      <c r="D658" s="2" t="s">
        <v>268</v>
      </c>
      <c r="E658" t="s">
        <v>136</v>
      </c>
      <c r="F658" t="s">
        <v>137</v>
      </c>
      <c r="G658" s="1">
        <v>530058</v>
      </c>
    </row>
    <row r="659" spans="4:7">
      <c r="D659" s="2" t="s">
        <v>268</v>
      </c>
      <c r="E659" t="s">
        <v>136</v>
      </c>
      <c r="F659" t="s">
        <v>137</v>
      </c>
      <c r="G659" s="1">
        <v>543826</v>
      </c>
    </row>
    <row r="660" spans="4:7">
      <c r="D660" s="2" t="s">
        <v>268</v>
      </c>
      <c r="E660" t="s">
        <v>136</v>
      </c>
      <c r="F660" t="s">
        <v>137</v>
      </c>
      <c r="G660" s="1">
        <v>557710</v>
      </c>
    </row>
    <row r="661" spans="4:7">
      <c r="D661" s="2" t="s">
        <v>269</v>
      </c>
      <c r="E661" t="s">
        <v>136</v>
      </c>
      <c r="F661" t="s">
        <v>137</v>
      </c>
      <c r="G661" s="1">
        <v>1200</v>
      </c>
    </row>
    <row r="662" spans="4:7">
      <c r="D662" s="2" t="s">
        <v>269</v>
      </c>
      <c r="E662" t="s">
        <v>136</v>
      </c>
      <c r="F662" t="s">
        <v>137</v>
      </c>
      <c r="G662" s="1">
        <v>3394</v>
      </c>
    </row>
    <row r="663" spans="4:7">
      <c r="D663" s="2" t="s">
        <v>269</v>
      </c>
      <c r="E663" t="s">
        <v>136</v>
      </c>
      <c r="F663" t="s">
        <v>137</v>
      </c>
      <c r="G663" s="1">
        <v>6235</v>
      </c>
    </row>
    <row r="664" spans="4:7">
      <c r="D664" s="2" t="s">
        <v>269</v>
      </c>
      <c r="E664" t="s">
        <v>136</v>
      </c>
      <c r="F664" t="s">
        <v>137</v>
      </c>
      <c r="G664" s="1">
        <v>9600</v>
      </c>
    </row>
    <row r="665" spans="4:7">
      <c r="D665" s="2" t="s">
        <v>269</v>
      </c>
      <c r="E665" t="s">
        <v>136</v>
      </c>
      <c r="F665" t="s">
        <v>137</v>
      </c>
      <c r="G665" s="1">
        <v>13416</v>
      </c>
    </row>
    <row r="666" spans="4:7">
      <c r="D666" s="2" t="s">
        <v>270</v>
      </c>
      <c r="E666" t="s">
        <v>136</v>
      </c>
      <c r="F666" t="s">
        <v>137</v>
      </c>
      <c r="G666" s="1">
        <v>17636</v>
      </c>
    </row>
    <row r="667" spans="4:7">
      <c r="D667" s="2" t="s">
        <v>270</v>
      </c>
      <c r="E667" t="s">
        <v>136</v>
      </c>
      <c r="F667" t="s">
        <v>137</v>
      </c>
      <c r="G667" s="1">
        <v>22224</v>
      </c>
    </row>
    <row r="668" spans="4:7">
      <c r="D668" s="2" t="s">
        <v>270</v>
      </c>
      <c r="E668" t="s">
        <v>136</v>
      </c>
      <c r="F668" t="s">
        <v>137</v>
      </c>
      <c r="G668" s="1">
        <v>27152</v>
      </c>
    </row>
    <row r="669" spans="4:7">
      <c r="D669" s="2" t="s">
        <v>270</v>
      </c>
      <c r="E669" t="s">
        <v>136</v>
      </c>
      <c r="F669" t="s">
        <v>137</v>
      </c>
      <c r="G669" s="1">
        <v>32400</v>
      </c>
    </row>
    <row r="670" spans="4:7">
      <c r="D670" s="2" t="s">
        <v>270</v>
      </c>
      <c r="E670" t="s">
        <v>136</v>
      </c>
      <c r="F670" t="s">
        <v>137</v>
      </c>
      <c r="G670" s="1">
        <v>37948</v>
      </c>
    </row>
    <row r="671" spans="4:7">
      <c r="D671" s="2" t="s">
        <v>271</v>
      </c>
      <c r="E671" t="s">
        <v>136</v>
      </c>
      <c r="F671" t="s">
        <v>137</v>
      </c>
      <c r="G671" s="1">
        <v>43780</v>
      </c>
    </row>
    <row r="672" spans="4:7">
      <c r="D672" s="2" t="s">
        <v>271</v>
      </c>
      <c r="E672" t="s">
        <v>136</v>
      </c>
      <c r="F672" t="s">
        <v>137</v>
      </c>
      <c r="G672" s="1">
        <v>49883</v>
      </c>
    </row>
    <row r="673" spans="4:7">
      <c r="D673" s="2" t="s">
        <v>271</v>
      </c>
      <c r="E673" t="s">
        <v>136</v>
      </c>
      <c r="F673" t="s">
        <v>137</v>
      </c>
      <c r="G673" s="1">
        <v>56246</v>
      </c>
    </row>
    <row r="674" spans="4:7">
      <c r="D674" s="2" t="s">
        <v>271</v>
      </c>
      <c r="E674" t="s">
        <v>136</v>
      </c>
      <c r="F674" t="s">
        <v>137</v>
      </c>
      <c r="G674" s="1">
        <v>62860</v>
      </c>
    </row>
    <row r="675" spans="4:7">
      <c r="D675" s="2" t="s">
        <v>271</v>
      </c>
      <c r="E675" t="s">
        <v>136</v>
      </c>
      <c r="F675" t="s">
        <v>137</v>
      </c>
      <c r="G675" s="1">
        <v>69714</v>
      </c>
    </row>
    <row r="676" spans="4:7">
      <c r="D676" s="2" t="s">
        <v>272</v>
      </c>
      <c r="E676" t="s">
        <v>136</v>
      </c>
      <c r="F676" t="s">
        <v>137</v>
      </c>
      <c r="G676" s="1">
        <v>76800</v>
      </c>
    </row>
    <row r="677" spans="4:7">
      <c r="D677" s="2" t="s">
        <v>272</v>
      </c>
      <c r="E677" t="s">
        <v>136</v>
      </c>
      <c r="F677" t="s">
        <v>137</v>
      </c>
      <c r="G677" s="1">
        <v>84112</v>
      </c>
    </row>
    <row r="678" spans="4:7">
      <c r="D678" s="2" t="s">
        <v>272</v>
      </c>
      <c r="E678" t="s">
        <v>136</v>
      </c>
      <c r="F678" t="s">
        <v>137</v>
      </c>
      <c r="G678" s="1">
        <v>91642</v>
      </c>
    </row>
    <row r="679" spans="4:7">
      <c r="D679" s="2" t="s">
        <v>272</v>
      </c>
      <c r="E679" t="s">
        <v>136</v>
      </c>
      <c r="F679" t="s">
        <v>137</v>
      </c>
      <c r="G679" s="1">
        <v>99383</v>
      </c>
    </row>
    <row r="680" spans="4:7">
      <c r="D680" s="2" t="s">
        <v>272</v>
      </c>
      <c r="E680" t="s">
        <v>136</v>
      </c>
      <c r="F680" t="s">
        <v>137</v>
      </c>
      <c r="G680" s="1">
        <v>107332</v>
      </c>
    </row>
    <row r="681" spans="4:7">
      <c r="D681" s="2" t="s">
        <v>273</v>
      </c>
      <c r="E681" t="s">
        <v>136</v>
      </c>
      <c r="F681" t="s">
        <v>137</v>
      </c>
      <c r="G681" s="1">
        <v>115481</v>
      </c>
    </row>
    <row r="682" spans="4:7">
      <c r="D682" s="2" t="s">
        <v>273</v>
      </c>
      <c r="E682" t="s">
        <v>136</v>
      </c>
      <c r="F682" t="s">
        <v>137</v>
      </c>
      <c r="G682" s="1">
        <v>123827</v>
      </c>
    </row>
    <row r="683" spans="4:7">
      <c r="D683" s="2" t="s">
        <v>273</v>
      </c>
      <c r="E683" t="s">
        <v>136</v>
      </c>
      <c r="F683" t="s">
        <v>137</v>
      </c>
      <c r="G683" s="1">
        <v>132365</v>
      </c>
    </row>
    <row r="684" spans="4:7">
      <c r="D684" s="2" t="s">
        <v>273</v>
      </c>
      <c r="E684" t="s">
        <v>136</v>
      </c>
      <c r="F684" t="s">
        <v>137</v>
      </c>
      <c r="G684" s="1">
        <v>141091</v>
      </c>
    </row>
    <row r="685" spans="4:7">
      <c r="D685" s="2" t="s">
        <v>273</v>
      </c>
      <c r="E685" t="s">
        <v>136</v>
      </c>
      <c r="F685" t="s">
        <v>137</v>
      </c>
      <c r="G685" s="1">
        <v>150000</v>
      </c>
    </row>
    <row r="686" spans="4:7">
      <c r="D686" s="2" t="s">
        <v>274</v>
      </c>
      <c r="E686" t="s">
        <v>136</v>
      </c>
      <c r="F686" t="s">
        <v>137</v>
      </c>
      <c r="G686" s="1">
        <v>159090</v>
      </c>
    </row>
    <row r="687" spans="4:7">
      <c r="D687" s="2" t="s">
        <v>274</v>
      </c>
      <c r="E687" t="s">
        <v>136</v>
      </c>
      <c r="F687" t="s">
        <v>137</v>
      </c>
      <c r="G687" s="1">
        <v>168355</v>
      </c>
    </row>
    <row r="688" spans="4:7">
      <c r="D688" s="2" t="s">
        <v>274</v>
      </c>
      <c r="E688" t="s">
        <v>136</v>
      </c>
      <c r="F688" t="s">
        <v>137</v>
      </c>
      <c r="G688" s="1">
        <v>177794</v>
      </c>
    </row>
    <row r="689" spans="4:7">
      <c r="D689" s="2" t="s">
        <v>274</v>
      </c>
      <c r="E689" t="s">
        <v>136</v>
      </c>
      <c r="F689" t="s">
        <v>137</v>
      </c>
      <c r="G689" s="1">
        <v>187404</v>
      </c>
    </row>
    <row r="690" spans="4:7">
      <c r="D690" s="2" t="s">
        <v>274</v>
      </c>
      <c r="E690" t="s">
        <v>136</v>
      </c>
      <c r="F690" t="s">
        <v>137</v>
      </c>
      <c r="G690" s="1">
        <v>197180</v>
      </c>
    </row>
    <row r="691" spans="4:7">
      <c r="D691" s="2" t="s">
        <v>275</v>
      </c>
      <c r="E691" t="s">
        <v>136</v>
      </c>
      <c r="F691" t="s">
        <v>137</v>
      </c>
      <c r="G691" s="1">
        <v>207121</v>
      </c>
    </row>
    <row r="692" spans="4:7">
      <c r="D692" s="2" t="s">
        <v>275</v>
      </c>
      <c r="E692" t="s">
        <v>136</v>
      </c>
      <c r="F692" t="s">
        <v>137</v>
      </c>
      <c r="G692" s="1">
        <v>217223</v>
      </c>
    </row>
    <row r="693" spans="4:7">
      <c r="D693" s="2" t="s">
        <v>275</v>
      </c>
      <c r="E693" t="s">
        <v>136</v>
      </c>
      <c r="F693" t="s">
        <v>137</v>
      </c>
      <c r="G693" s="1">
        <v>227485</v>
      </c>
    </row>
    <row r="694" spans="4:7">
      <c r="D694" s="2" t="s">
        <v>275</v>
      </c>
      <c r="E694" t="s">
        <v>136</v>
      </c>
      <c r="F694" t="s">
        <v>137</v>
      </c>
      <c r="G694" s="1">
        <v>237902</v>
      </c>
    </row>
    <row r="695" spans="4:7">
      <c r="D695" s="2" t="s">
        <v>275</v>
      </c>
      <c r="E695" t="s">
        <v>136</v>
      </c>
      <c r="F695" t="s">
        <v>137</v>
      </c>
      <c r="G695" s="1">
        <v>248476</v>
      </c>
    </row>
    <row r="696" spans="4:7">
      <c r="D696" s="2" t="s">
        <v>276</v>
      </c>
      <c r="E696" t="s">
        <v>136</v>
      </c>
      <c r="F696" t="s">
        <v>137</v>
      </c>
      <c r="G696" s="1">
        <v>259200</v>
      </c>
    </row>
    <row r="697" spans="4:7">
      <c r="D697" s="2" t="s">
        <v>276</v>
      </c>
      <c r="E697" t="s">
        <v>136</v>
      </c>
      <c r="F697" t="s">
        <v>137</v>
      </c>
      <c r="G697" s="1">
        <v>270074</v>
      </c>
    </row>
    <row r="698" spans="4:7">
      <c r="D698" s="2" t="s">
        <v>276</v>
      </c>
      <c r="E698" t="s">
        <v>136</v>
      </c>
      <c r="F698" t="s">
        <v>137</v>
      </c>
      <c r="G698" s="1">
        <v>281098</v>
      </c>
    </row>
    <row r="699" spans="4:7">
      <c r="D699" s="2" t="s">
        <v>276</v>
      </c>
      <c r="E699" t="s">
        <v>136</v>
      </c>
      <c r="F699" t="s">
        <v>137</v>
      </c>
      <c r="G699" s="1">
        <v>292266</v>
      </c>
    </row>
    <row r="700" spans="4:7">
      <c r="D700" s="2" t="s">
        <v>276</v>
      </c>
      <c r="E700" t="s">
        <v>136</v>
      </c>
      <c r="F700" t="s">
        <v>137</v>
      </c>
      <c r="G700" s="1">
        <v>303578</v>
      </c>
    </row>
    <row r="701" spans="4:7">
      <c r="D701" s="2" t="s">
        <v>277</v>
      </c>
      <c r="E701" t="s">
        <v>136</v>
      </c>
      <c r="F701" t="s">
        <v>137</v>
      </c>
      <c r="G701" s="1">
        <v>315034</v>
      </c>
    </row>
    <row r="702" spans="4:7">
      <c r="D702" s="2" t="s">
        <v>277</v>
      </c>
      <c r="E702" t="s">
        <v>136</v>
      </c>
      <c r="F702" t="s">
        <v>137</v>
      </c>
      <c r="G702" s="1">
        <v>326629</v>
      </c>
    </row>
    <row r="703" spans="4:7">
      <c r="D703" s="2" t="s">
        <v>277</v>
      </c>
      <c r="E703" t="s">
        <v>136</v>
      </c>
      <c r="F703" t="s">
        <v>137</v>
      </c>
      <c r="G703" s="1">
        <v>338364</v>
      </c>
    </row>
    <row r="704" spans="4:7">
      <c r="D704" s="2" t="s">
        <v>277</v>
      </c>
      <c r="E704" t="s">
        <v>136</v>
      </c>
      <c r="F704" t="s">
        <v>137</v>
      </c>
      <c r="G704" s="1">
        <v>350236</v>
      </c>
    </row>
    <row r="705" spans="4:7">
      <c r="D705" s="2" t="s">
        <v>277</v>
      </c>
      <c r="E705" t="s">
        <v>136</v>
      </c>
      <c r="F705" t="s">
        <v>137</v>
      </c>
      <c r="G705" s="1">
        <v>362243</v>
      </c>
    </row>
    <row r="706" spans="4:7">
      <c r="D706" s="2" t="s">
        <v>278</v>
      </c>
      <c r="E706" t="s">
        <v>136</v>
      </c>
      <c r="F706" t="s">
        <v>137</v>
      </c>
      <c r="G706" s="1">
        <v>374384</v>
      </c>
    </row>
    <row r="707" spans="4:7">
      <c r="D707" s="2" t="s">
        <v>278</v>
      </c>
      <c r="E707" t="s">
        <v>136</v>
      </c>
      <c r="F707" t="s">
        <v>137</v>
      </c>
      <c r="G707" s="1">
        <v>386659</v>
      </c>
    </row>
    <row r="708" spans="4:7">
      <c r="D708" s="2" t="s">
        <v>278</v>
      </c>
      <c r="E708" t="s">
        <v>136</v>
      </c>
      <c r="F708" t="s">
        <v>137</v>
      </c>
      <c r="G708" s="1">
        <v>399065</v>
      </c>
    </row>
    <row r="709" spans="4:7">
      <c r="D709" s="2" t="s">
        <v>278</v>
      </c>
      <c r="E709" t="s">
        <v>136</v>
      </c>
      <c r="F709" t="s">
        <v>137</v>
      </c>
      <c r="G709" s="1">
        <v>411600</v>
      </c>
    </row>
    <row r="710" spans="4:7">
      <c r="D710" s="2" t="s">
        <v>278</v>
      </c>
      <c r="E710" t="s">
        <v>136</v>
      </c>
      <c r="F710" t="s">
        <v>137</v>
      </c>
      <c r="G710" s="1">
        <v>424264</v>
      </c>
    </row>
    <row r="711" spans="4:7">
      <c r="D711" s="2" t="s">
        <v>279</v>
      </c>
      <c r="E711" t="s">
        <v>136</v>
      </c>
      <c r="F711" t="s">
        <v>137</v>
      </c>
      <c r="G711" s="1">
        <v>437056</v>
      </c>
    </row>
    <row r="712" spans="4:7">
      <c r="D712" s="2" t="s">
        <v>279</v>
      </c>
      <c r="E712" t="s">
        <v>136</v>
      </c>
      <c r="F712" t="s">
        <v>137</v>
      </c>
      <c r="G712" s="1">
        <v>449972</v>
      </c>
    </row>
    <row r="713" spans="4:7">
      <c r="D713" s="2" t="s">
        <v>279</v>
      </c>
      <c r="E713" t="s">
        <v>136</v>
      </c>
      <c r="F713" t="s">
        <v>137</v>
      </c>
      <c r="G713" s="1">
        <v>463015</v>
      </c>
    </row>
    <row r="714" spans="4:7">
      <c r="D714" s="2" t="s">
        <v>279</v>
      </c>
      <c r="E714" t="s">
        <v>136</v>
      </c>
      <c r="F714" t="s">
        <v>137</v>
      </c>
      <c r="G714" s="1">
        <v>476180</v>
      </c>
    </row>
    <row r="715" spans="4:7">
      <c r="D715" s="2" t="s">
        <v>279</v>
      </c>
      <c r="E715" t="s">
        <v>136</v>
      </c>
      <c r="F715" t="s">
        <v>137</v>
      </c>
      <c r="G715" s="1">
        <v>489469</v>
      </c>
    </row>
    <row r="716" spans="4:7">
      <c r="D716" s="2" t="s">
        <v>280</v>
      </c>
      <c r="E716" t="s">
        <v>136</v>
      </c>
      <c r="F716" t="s">
        <v>137</v>
      </c>
      <c r="G716" s="1">
        <v>502879</v>
      </c>
    </row>
    <row r="717" spans="4:7">
      <c r="D717" s="2" t="s">
        <v>280</v>
      </c>
      <c r="E717" t="s">
        <v>136</v>
      </c>
      <c r="F717" t="s">
        <v>137</v>
      </c>
      <c r="G717" s="1">
        <v>516409</v>
      </c>
    </row>
    <row r="718" spans="4:7">
      <c r="D718" s="2" t="s">
        <v>280</v>
      </c>
      <c r="E718" t="s">
        <v>136</v>
      </c>
      <c r="F718" t="s">
        <v>137</v>
      </c>
      <c r="G718" s="1">
        <v>530058</v>
      </c>
    </row>
    <row r="719" spans="4:7">
      <c r="D719" s="2" t="s">
        <v>280</v>
      </c>
      <c r="E719" t="s">
        <v>136</v>
      </c>
      <c r="F719" t="s">
        <v>137</v>
      </c>
      <c r="G719" s="1">
        <v>543826</v>
      </c>
    </row>
    <row r="720" spans="4:7">
      <c r="D720" s="2" t="s">
        <v>280</v>
      </c>
      <c r="E720" t="s">
        <v>136</v>
      </c>
      <c r="F720" t="s">
        <v>137</v>
      </c>
      <c r="G720" s="1">
        <v>557710</v>
      </c>
    </row>
    <row r="721" spans="4:7">
      <c r="D721" s="2" t="s">
        <v>281</v>
      </c>
      <c r="E721" t="s">
        <v>136</v>
      </c>
      <c r="F721" t="s">
        <v>137</v>
      </c>
      <c r="G721" s="1">
        <v>1200</v>
      </c>
    </row>
    <row r="722" spans="4:7">
      <c r="D722" s="2" t="s">
        <v>281</v>
      </c>
      <c r="E722" t="s">
        <v>136</v>
      </c>
      <c r="F722" t="s">
        <v>137</v>
      </c>
      <c r="G722" s="1">
        <v>3394</v>
      </c>
    </row>
    <row r="723" spans="4:7">
      <c r="D723" s="2" t="s">
        <v>281</v>
      </c>
      <c r="E723" t="s">
        <v>136</v>
      </c>
      <c r="F723" t="s">
        <v>137</v>
      </c>
      <c r="G723" s="1">
        <v>6235</v>
      </c>
    </row>
    <row r="724" spans="4:7">
      <c r="D724" s="2" t="s">
        <v>281</v>
      </c>
      <c r="E724" t="s">
        <v>136</v>
      </c>
      <c r="F724" t="s">
        <v>137</v>
      </c>
      <c r="G724" s="1">
        <v>9600</v>
      </c>
    </row>
    <row r="725" spans="4:7">
      <c r="D725" s="2" t="s">
        <v>281</v>
      </c>
      <c r="E725" t="s">
        <v>136</v>
      </c>
      <c r="F725" t="s">
        <v>137</v>
      </c>
      <c r="G725" s="1">
        <v>13416</v>
      </c>
    </row>
    <row r="726" spans="4:7">
      <c r="D726" s="2" t="s">
        <v>282</v>
      </c>
      <c r="E726" t="s">
        <v>136</v>
      </c>
      <c r="F726" t="s">
        <v>137</v>
      </c>
      <c r="G726" s="1">
        <v>17636</v>
      </c>
    </row>
    <row r="727" spans="4:7">
      <c r="D727" s="2" t="s">
        <v>282</v>
      </c>
      <c r="E727" t="s">
        <v>136</v>
      </c>
      <c r="F727" t="s">
        <v>137</v>
      </c>
      <c r="G727" s="1">
        <v>22224</v>
      </c>
    </row>
    <row r="728" spans="4:7">
      <c r="D728" s="2" t="s">
        <v>282</v>
      </c>
      <c r="E728" t="s">
        <v>136</v>
      </c>
      <c r="F728" t="s">
        <v>137</v>
      </c>
      <c r="G728" s="1">
        <v>27152</v>
      </c>
    </row>
    <row r="729" spans="4:7">
      <c r="D729" s="2" t="s">
        <v>282</v>
      </c>
      <c r="E729" t="s">
        <v>136</v>
      </c>
      <c r="F729" t="s">
        <v>137</v>
      </c>
      <c r="G729" s="1">
        <v>32400</v>
      </c>
    </row>
    <row r="730" spans="4:7">
      <c r="D730" s="2" t="s">
        <v>282</v>
      </c>
      <c r="E730" t="s">
        <v>136</v>
      </c>
      <c r="F730" t="s">
        <v>137</v>
      </c>
      <c r="G730" s="1">
        <v>37948</v>
      </c>
    </row>
    <row r="731" spans="4:7">
      <c r="D731" s="2" t="s">
        <v>283</v>
      </c>
      <c r="E731" t="s">
        <v>136</v>
      </c>
      <c r="F731" t="s">
        <v>137</v>
      </c>
      <c r="G731" s="1">
        <v>43780</v>
      </c>
    </row>
    <row r="732" spans="4:7">
      <c r="D732" s="2" t="s">
        <v>283</v>
      </c>
      <c r="E732" t="s">
        <v>136</v>
      </c>
      <c r="F732" t="s">
        <v>137</v>
      </c>
      <c r="G732" s="1">
        <v>49883</v>
      </c>
    </row>
    <row r="733" spans="4:7">
      <c r="D733" s="2" t="s">
        <v>283</v>
      </c>
      <c r="E733" t="s">
        <v>136</v>
      </c>
      <c r="F733" t="s">
        <v>137</v>
      </c>
      <c r="G733" s="1">
        <v>56246</v>
      </c>
    </row>
    <row r="734" spans="4:7">
      <c r="D734" s="2" t="s">
        <v>283</v>
      </c>
      <c r="E734" t="s">
        <v>136</v>
      </c>
      <c r="F734" t="s">
        <v>137</v>
      </c>
      <c r="G734" s="1">
        <v>62860</v>
      </c>
    </row>
    <row r="735" spans="4:7">
      <c r="D735" s="2" t="s">
        <v>283</v>
      </c>
      <c r="E735" t="s">
        <v>136</v>
      </c>
      <c r="F735" t="s">
        <v>137</v>
      </c>
      <c r="G735" s="1">
        <v>69714</v>
      </c>
    </row>
    <row r="736" spans="4:7">
      <c r="D736" s="2" t="s">
        <v>284</v>
      </c>
      <c r="E736" t="s">
        <v>136</v>
      </c>
      <c r="F736" t="s">
        <v>137</v>
      </c>
      <c r="G736" s="1">
        <v>76800</v>
      </c>
    </row>
    <row r="737" spans="4:7">
      <c r="D737" s="2" t="s">
        <v>284</v>
      </c>
      <c r="E737" t="s">
        <v>136</v>
      </c>
      <c r="F737" t="s">
        <v>137</v>
      </c>
      <c r="G737" s="1">
        <v>84112</v>
      </c>
    </row>
    <row r="738" spans="4:7">
      <c r="D738" s="2" t="s">
        <v>284</v>
      </c>
      <c r="E738" t="s">
        <v>136</v>
      </c>
      <c r="F738" t="s">
        <v>137</v>
      </c>
      <c r="G738" s="1">
        <v>91642</v>
      </c>
    </row>
    <row r="739" spans="4:7">
      <c r="D739" s="2" t="s">
        <v>284</v>
      </c>
      <c r="E739" t="s">
        <v>136</v>
      </c>
      <c r="F739" t="s">
        <v>137</v>
      </c>
      <c r="G739" s="1">
        <v>99383</v>
      </c>
    </row>
    <row r="740" spans="4:7">
      <c r="D740" s="2" t="s">
        <v>284</v>
      </c>
      <c r="E740" t="s">
        <v>136</v>
      </c>
      <c r="F740" t="s">
        <v>137</v>
      </c>
      <c r="G740" s="1">
        <v>107332</v>
      </c>
    </row>
    <row r="741" spans="4:7">
      <c r="D741" s="2" t="s">
        <v>285</v>
      </c>
      <c r="E741" t="s">
        <v>136</v>
      </c>
      <c r="F741" t="s">
        <v>137</v>
      </c>
      <c r="G741" s="1">
        <v>115481</v>
      </c>
    </row>
    <row r="742" spans="4:7">
      <c r="D742" s="2" t="s">
        <v>285</v>
      </c>
      <c r="E742" t="s">
        <v>136</v>
      </c>
      <c r="F742" t="s">
        <v>137</v>
      </c>
      <c r="G742" s="1">
        <v>123827</v>
      </c>
    </row>
    <row r="743" spans="4:7">
      <c r="D743" s="2" t="s">
        <v>285</v>
      </c>
      <c r="E743" t="s">
        <v>136</v>
      </c>
      <c r="F743" t="s">
        <v>137</v>
      </c>
      <c r="G743" s="1">
        <v>132365</v>
      </c>
    </row>
    <row r="744" spans="4:7">
      <c r="D744" s="2" t="s">
        <v>285</v>
      </c>
      <c r="E744" t="s">
        <v>136</v>
      </c>
      <c r="F744" t="s">
        <v>137</v>
      </c>
      <c r="G744" s="1">
        <v>141091</v>
      </c>
    </row>
    <row r="745" spans="4:7">
      <c r="D745" s="2" t="s">
        <v>285</v>
      </c>
      <c r="E745" t="s">
        <v>136</v>
      </c>
      <c r="F745" t="s">
        <v>137</v>
      </c>
      <c r="G745" s="1">
        <v>150000</v>
      </c>
    </row>
    <row r="746" spans="4:7">
      <c r="D746" s="2" t="s">
        <v>286</v>
      </c>
      <c r="E746" t="s">
        <v>136</v>
      </c>
      <c r="F746" t="s">
        <v>137</v>
      </c>
      <c r="G746" s="1">
        <v>159090</v>
      </c>
    </row>
    <row r="747" spans="4:7">
      <c r="D747" s="2" t="s">
        <v>286</v>
      </c>
      <c r="E747" t="s">
        <v>136</v>
      </c>
      <c r="F747" t="s">
        <v>137</v>
      </c>
      <c r="G747" s="1">
        <v>168355</v>
      </c>
    </row>
    <row r="748" spans="4:7">
      <c r="D748" s="2" t="s">
        <v>286</v>
      </c>
      <c r="E748" t="s">
        <v>136</v>
      </c>
      <c r="F748" t="s">
        <v>137</v>
      </c>
      <c r="G748" s="1">
        <v>177794</v>
      </c>
    </row>
    <row r="749" spans="4:7">
      <c r="D749" s="2" t="s">
        <v>286</v>
      </c>
      <c r="E749" t="s">
        <v>136</v>
      </c>
      <c r="F749" t="s">
        <v>137</v>
      </c>
      <c r="G749" s="1">
        <v>187404</v>
      </c>
    </row>
    <row r="750" spans="4:7">
      <c r="D750" s="2" t="s">
        <v>286</v>
      </c>
      <c r="E750" t="s">
        <v>136</v>
      </c>
      <c r="F750" t="s">
        <v>137</v>
      </c>
      <c r="G750" s="1">
        <v>197180</v>
      </c>
    </row>
    <row r="751" spans="4:7">
      <c r="D751" s="2" t="s">
        <v>287</v>
      </c>
      <c r="E751" t="s">
        <v>136</v>
      </c>
      <c r="F751" t="s">
        <v>137</v>
      </c>
      <c r="G751" s="1">
        <v>207121</v>
      </c>
    </row>
    <row r="752" spans="4:7">
      <c r="D752" s="2" t="s">
        <v>287</v>
      </c>
      <c r="E752" t="s">
        <v>136</v>
      </c>
      <c r="F752" t="s">
        <v>137</v>
      </c>
      <c r="G752" s="1">
        <v>217223</v>
      </c>
    </row>
    <row r="753" spans="4:7">
      <c r="D753" s="2" t="s">
        <v>287</v>
      </c>
      <c r="E753" t="s">
        <v>136</v>
      </c>
      <c r="F753" t="s">
        <v>137</v>
      </c>
      <c r="G753" s="1">
        <v>227485</v>
      </c>
    </row>
    <row r="754" spans="4:7">
      <c r="D754" s="2" t="s">
        <v>287</v>
      </c>
      <c r="E754" t="s">
        <v>136</v>
      </c>
      <c r="F754" t="s">
        <v>137</v>
      </c>
      <c r="G754" s="1">
        <v>237902</v>
      </c>
    </row>
    <row r="755" spans="4:7">
      <c r="D755" s="2" t="s">
        <v>287</v>
      </c>
      <c r="E755" t="s">
        <v>136</v>
      </c>
      <c r="F755" t="s">
        <v>137</v>
      </c>
      <c r="G755" s="1">
        <v>248476</v>
      </c>
    </row>
    <row r="756" spans="4:7">
      <c r="D756" s="2" t="s">
        <v>288</v>
      </c>
      <c r="E756" t="s">
        <v>136</v>
      </c>
      <c r="F756" t="s">
        <v>137</v>
      </c>
      <c r="G756" s="1">
        <v>259200</v>
      </c>
    </row>
    <row r="757" spans="4:7">
      <c r="D757" s="2" t="s">
        <v>288</v>
      </c>
      <c r="E757" t="s">
        <v>136</v>
      </c>
      <c r="F757" t="s">
        <v>137</v>
      </c>
      <c r="G757" s="1">
        <v>270074</v>
      </c>
    </row>
    <row r="758" spans="4:7">
      <c r="D758" s="2" t="s">
        <v>288</v>
      </c>
      <c r="E758" t="s">
        <v>136</v>
      </c>
      <c r="F758" t="s">
        <v>137</v>
      </c>
      <c r="G758" s="1">
        <v>281098</v>
      </c>
    </row>
    <row r="759" spans="4:7">
      <c r="D759" s="2" t="s">
        <v>288</v>
      </c>
      <c r="E759" t="s">
        <v>136</v>
      </c>
      <c r="F759" t="s">
        <v>137</v>
      </c>
      <c r="G759" s="1">
        <v>292266</v>
      </c>
    </row>
    <row r="760" spans="4:7">
      <c r="D760" s="2" t="s">
        <v>288</v>
      </c>
      <c r="E760" t="s">
        <v>136</v>
      </c>
      <c r="F760" t="s">
        <v>137</v>
      </c>
      <c r="G760" s="1">
        <v>303578</v>
      </c>
    </row>
    <row r="761" spans="4:7">
      <c r="D761" s="2" t="s">
        <v>289</v>
      </c>
      <c r="E761" t="s">
        <v>136</v>
      </c>
      <c r="F761" t="s">
        <v>137</v>
      </c>
      <c r="G761" s="1">
        <v>315034</v>
      </c>
    </row>
    <row r="762" spans="4:7">
      <c r="D762" s="2" t="s">
        <v>289</v>
      </c>
      <c r="E762" t="s">
        <v>136</v>
      </c>
      <c r="F762" t="s">
        <v>137</v>
      </c>
      <c r="G762" s="1">
        <v>326629</v>
      </c>
    </row>
    <row r="763" spans="4:7">
      <c r="D763" s="2" t="s">
        <v>289</v>
      </c>
      <c r="E763" t="s">
        <v>136</v>
      </c>
      <c r="F763" t="s">
        <v>137</v>
      </c>
      <c r="G763" s="1">
        <v>338364</v>
      </c>
    </row>
    <row r="764" spans="4:7">
      <c r="D764" s="2" t="s">
        <v>289</v>
      </c>
      <c r="E764" t="s">
        <v>136</v>
      </c>
      <c r="F764" t="s">
        <v>137</v>
      </c>
      <c r="G764" s="1">
        <v>350236</v>
      </c>
    </row>
    <row r="765" spans="4:7">
      <c r="D765" s="2" t="s">
        <v>289</v>
      </c>
      <c r="E765" t="s">
        <v>136</v>
      </c>
      <c r="F765" t="s">
        <v>137</v>
      </c>
      <c r="G765" s="1">
        <v>362243</v>
      </c>
    </row>
    <row r="766" spans="4:7">
      <c r="D766" s="2" t="s">
        <v>290</v>
      </c>
      <c r="E766" t="s">
        <v>136</v>
      </c>
      <c r="F766" t="s">
        <v>137</v>
      </c>
      <c r="G766" s="1">
        <v>374384</v>
      </c>
    </row>
    <row r="767" spans="4:7">
      <c r="D767" s="2" t="s">
        <v>290</v>
      </c>
      <c r="E767" t="s">
        <v>136</v>
      </c>
      <c r="F767" t="s">
        <v>137</v>
      </c>
      <c r="G767" s="1">
        <v>386659</v>
      </c>
    </row>
    <row r="768" spans="4:7">
      <c r="D768" s="2" t="s">
        <v>290</v>
      </c>
      <c r="E768" t="s">
        <v>136</v>
      </c>
      <c r="F768" t="s">
        <v>137</v>
      </c>
      <c r="G768" s="1">
        <v>399065</v>
      </c>
    </row>
    <row r="769" spans="4:7">
      <c r="D769" s="2" t="s">
        <v>290</v>
      </c>
      <c r="E769" t="s">
        <v>136</v>
      </c>
      <c r="F769" t="s">
        <v>137</v>
      </c>
      <c r="G769" s="1">
        <v>411600</v>
      </c>
    </row>
    <row r="770" spans="4:7">
      <c r="D770" s="2" t="s">
        <v>290</v>
      </c>
      <c r="E770" t="s">
        <v>136</v>
      </c>
      <c r="F770" t="s">
        <v>137</v>
      </c>
      <c r="G770" s="1">
        <v>424264</v>
      </c>
    </row>
    <row r="771" spans="4:7">
      <c r="D771" s="2" t="s">
        <v>291</v>
      </c>
      <c r="E771" t="s">
        <v>136</v>
      </c>
      <c r="F771" t="s">
        <v>137</v>
      </c>
      <c r="G771" s="1">
        <v>437056</v>
      </c>
    </row>
    <row r="772" spans="4:7">
      <c r="D772" s="2" t="s">
        <v>291</v>
      </c>
      <c r="E772" t="s">
        <v>136</v>
      </c>
      <c r="F772" t="s">
        <v>137</v>
      </c>
      <c r="G772" s="1">
        <v>449972</v>
      </c>
    </row>
    <row r="773" spans="4:7">
      <c r="D773" s="2" t="s">
        <v>291</v>
      </c>
      <c r="E773" t="s">
        <v>136</v>
      </c>
      <c r="F773" t="s">
        <v>137</v>
      </c>
      <c r="G773" s="1">
        <v>463015</v>
      </c>
    </row>
    <row r="774" spans="4:7">
      <c r="D774" s="2" t="s">
        <v>291</v>
      </c>
      <c r="E774" t="s">
        <v>136</v>
      </c>
      <c r="F774" t="s">
        <v>137</v>
      </c>
      <c r="G774" s="1">
        <v>476180</v>
      </c>
    </row>
    <row r="775" spans="4:7">
      <c r="D775" s="2" t="s">
        <v>291</v>
      </c>
      <c r="E775" t="s">
        <v>136</v>
      </c>
      <c r="F775" t="s">
        <v>137</v>
      </c>
      <c r="G775" s="1">
        <v>489469</v>
      </c>
    </row>
    <row r="776" spans="4:7">
      <c r="D776" s="2" t="s">
        <v>292</v>
      </c>
      <c r="E776" t="s">
        <v>136</v>
      </c>
      <c r="F776" t="s">
        <v>137</v>
      </c>
      <c r="G776" s="1">
        <v>502879</v>
      </c>
    </row>
    <row r="777" spans="4:7">
      <c r="D777" s="2" t="s">
        <v>292</v>
      </c>
      <c r="E777" t="s">
        <v>136</v>
      </c>
      <c r="F777" t="s">
        <v>137</v>
      </c>
      <c r="G777" s="1">
        <v>516409</v>
      </c>
    </row>
    <row r="778" spans="4:7">
      <c r="D778" s="2" t="s">
        <v>292</v>
      </c>
      <c r="E778" t="s">
        <v>136</v>
      </c>
      <c r="F778" t="s">
        <v>137</v>
      </c>
      <c r="G778" s="1">
        <v>530058</v>
      </c>
    </row>
    <row r="779" spans="4:7">
      <c r="D779" s="2" t="s">
        <v>292</v>
      </c>
      <c r="E779" t="s">
        <v>136</v>
      </c>
      <c r="F779" t="s">
        <v>137</v>
      </c>
      <c r="G779" s="1">
        <v>543826</v>
      </c>
    </row>
    <row r="780" spans="4:7">
      <c r="D780" s="2" t="s">
        <v>292</v>
      </c>
      <c r="E780" t="s">
        <v>136</v>
      </c>
      <c r="F780" t="s">
        <v>137</v>
      </c>
      <c r="G780" s="1">
        <v>557710</v>
      </c>
    </row>
    <row r="781" spans="4:7">
      <c r="D781" s="2" t="s">
        <v>293</v>
      </c>
      <c r="E781" t="s">
        <v>136</v>
      </c>
      <c r="F781" t="s">
        <v>137</v>
      </c>
      <c r="G781" s="1">
        <v>1200</v>
      </c>
    </row>
    <row r="782" spans="4:7">
      <c r="D782" s="2" t="s">
        <v>293</v>
      </c>
      <c r="E782" t="s">
        <v>136</v>
      </c>
      <c r="F782" t="s">
        <v>137</v>
      </c>
      <c r="G782" s="1">
        <v>3394</v>
      </c>
    </row>
    <row r="783" spans="4:7">
      <c r="D783" s="2" t="s">
        <v>293</v>
      </c>
      <c r="E783" t="s">
        <v>136</v>
      </c>
      <c r="F783" t="s">
        <v>137</v>
      </c>
      <c r="G783" s="1">
        <v>6235</v>
      </c>
    </row>
    <row r="784" spans="4:7">
      <c r="D784" s="2" t="s">
        <v>293</v>
      </c>
      <c r="E784" t="s">
        <v>136</v>
      </c>
      <c r="F784" t="s">
        <v>137</v>
      </c>
      <c r="G784" s="1">
        <v>9600</v>
      </c>
    </row>
    <row r="785" spans="4:7">
      <c r="D785" s="2" t="s">
        <v>293</v>
      </c>
      <c r="E785" t="s">
        <v>136</v>
      </c>
      <c r="F785" t="s">
        <v>137</v>
      </c>
      <c r="G785" s="1">
        <v>13416</v>
      </c>
    </row>
    <row r="786" spans="4:7">
      <c r="D786" s="2" t="s">
        <v>294</v>
      </c>
      <c r="E786" t="s">
        <v>136</v>
      </c>
      <c r="F786" t="s">
        <v>137</v>
      </c>
      <c r="G786" s="1">
        <v>17636</v>
      </c>
    </row>
    <row r="787" spans="4:7">
      <c r="D787" s="2" t="s">
        <v>294</v>
      </c>
      <c r="E787" t="s">
        <v>136</v>
      </c>
      <c r="F787" t="s">
        <v>137</v>
      </c>
      <c r="G787" s="1">
        <v>22224</v>
      </c>
    </row>
    <row r="788" spans="4:7">
      <c r="D788" s="2" t="s">
        <v>294</v>
      </c>
      <c r="E788" t="s">
        <v>136</v>
      </c>
      <c r="F788" t="s">
        <v>137</v>
      </c>
      <c r="G788" s="1">
        <v>27152</v>
      </c>
    </row>
    <row r="789" spans="4:7">
      <c r="D789" s="2" t="s">
        <v>294</v>
      </c>
      <c r="E789" t="s">
        <v>136</v>
      </c>
      <c r="F789" t="s">
        <v>137</v>
      </c>
      <c r="G789" s="1">
        <v>32400</v>
      </c>
    </row>
    <row r="790" spans="4:7">
      <c r="D790" s="2" t="s">
        <v>294</v>
      </c>
      <c r="E790" t="s">
        <v>136</v>
      </c>
      <c r="F790" t="s">
        <v>137</v>
      </c>
      <c r="G790" s="1">
        <v>37948</v>
      </c>
    </row>
    <row r="791" spans="4:7">
      <c r="D791" s="2" t="s">
        <v>295</v>
      </c>
      <c r="E791" t="s">
        <v>136</v>
      </c>
      <c r="F791" t="s">
        <v>137</v>
      </c>
      <c r="G791" s="1">
        <v>43780</v>
      </c>
    </row>
    <row r="792" spans="4:7">
      <c r="D792" s="2" t="s">
        <v>295</v>
      </c>
      <c r="E792" t="s">
        <v>136</v>
      </c>
      <c r="F792" t="s">
        <v>137</v>
      </c>
      <c r="G792" s="1">
        <v>49883</v>
      </c>
    </row>
    <row r="793" spans="4:7">
      <c r="D793" s="2" t="s">
        <v>295</v>
      </c>
      <c r="E793" t="s">
        <v>136</v>
      </c>
      <c r="F793" t="s">
        <v>137</v>
      </c>
      <c r="G793" s="1">
        <v>56246</v>
      </c>
    </row>
    <row r="794" spans="4:7">
      <c r="D794" s="2" t="s">
        <v>295</v>
      </c>
      <c r="E794" t="s">
        <v>136</v>
      </c>
      <c r="F794" t="s">
        <v>137</v>
      </c>
      <c r="G794" s="1">
        <v>62860</v>
      </c>
    </row>
    <row r="795" spans="4:7">
      <c r="D795" s="2" t="s">
        <v>295</v>
      </c>
      <c r="E795" t="s">
        <v>136</v>
      </c>
      <c r="F795" t="s">
        <v>137</v>
      </c>
      <c r="G795" s="1">
        <v>69714</v>
      </c>
    </row>
    <row r="796" spans="4:7">
      <c r="D796" s="2" t="s">
        <v>296</v>
      </c>
      <c r="E796" t="s">
        <v>136</v>
      </c>
      <c r="F796" t="s">
        <v>137</v>
      </c>
      <c r="G796" s="1">
        <v>76800</v>
      </c>
    </row>
    <row r="797" spans="4:7">
      <c r="D797" s="2" t="s">
        <v>296</v>
      </c>
      <c r="E797" t="s">
        <v>136</v>
      </c>
      <c r="F797" t="s">
        <v>137</v>
      </c>
      <c r="G797" s="1">
        <v>84112</v>
      </c>
    </row>
    <row r="798" spans="4:7">
      <c r="D798" s="2" t="s">
        <v>296</v>
      </c>
      <c r="E798" t="s">
        <v>136</v>
      </c>
      <c r="F798" t="s">
        <v>137</v>
      </c>
      <c r="G798" s="1">
        <v>91642</v>
      </c>
    </row>
    <row r="799" spans="4:7">
      <c r="D799" s="2" t="s">
        <v>296</v>
      </c>
      <c r="E799" t="s">
        <v>136</v>
      </c>
      <c r="F799" t="s">
        <v>137</v>
      </c>
      <c r="G799" s="1">
        <v>99383</v>
      </c>
    </row>
    <row r="800" spans="4:7">
      <c r="D800" s="2" t="s">
        <v>296</v>
      </c>
      <c r="E800" t="s">
        <v>136</v>
      </c>
      <c r="F800" t="s">
        <v>137</v>
      </c>
      <c r="G800" s="1">
        <v>107332</v>
      </c>
    </row>
    <row r="801" spans="4:7">
      <c r="D801" s="2" t="s">
        <v>297</v>
      </c>
      <c r="E801" t="s">
        <v>136</v>
      </c>
      <c r="F801" t="s">
        <v>137</v>
      </c>
      <c r="G801" s="1">
        <v>115481</v>
      </c>
    </row>
    <row r="802" spans="4:7">
      <c r="D802" s="2" t="s">
        <v>297</v>
      </c>
      <c r="E802" t="s">
        <v>136</v>
      </c>
      <c r="F802" t="s">
        <v>137</v>
      </c>
      <c r="G802" s="1">
        <v>123827</v>
      </c>
    </row>
    <row r="803" spans="4:7">
      <c r="D803" s="2" t="s">
        <v>297</v>
      </c>
      <c r="E803" t="s">
        <v>136</v>
      </c>
      <c r="F803" t="s">
        <v>137</v>
      </c>
      <c r="G803" s="1">
        <v>132365</v>
      </c>
    </row>
    <row r="804" spans="4:7">
      <c r="D804" s="2" t="s">
        <v>297</v>
      </c>
      <c r="E804" t="s">
        <v>136</v>
      </c>
      <c r="F804" t="s">
        <v>137</v>
      </c>
      <c r="G804" s="1">
        <v>141091</v>
      </c>
    </row>
    <row r="805" spans="4:7">
      <c r="D805" s="2" t="s">
        <v>297</v>
      </c>
      <c r="E805" t="s">
        <v>136</v>
      </c>
      <c r="F805" t="s">
        <v>137</v>
      </c>
      <c r="G805" s="1">
        <v>150000</v>
      </c>
    </row>
    <row r="806" spans="4:7">
      <c r="D806" s="2" t="s">
        <v>298</v>
      </c>
      <c r="E806" t="s">
        <v>136</v>
      </c>
      <c r="F806" t="s">
        <v>137</v>
      </c>
      <c r="G806" s="1">
        <v>159090</v>
      </c>
    </row>
    <row r="807" spans="4:7">
      <c r="D807" s="2" t="s">
        <v>298</v>
      </c>
      <c r="E807" t="s">
        <v>136</v>
      </c>
      <c r="F807" t="s">
        <v>137</v>
      </c>
      <c r="G807" s="1">
        <v>168355</v>
      </c>
    </row>
    <row r="808" spans="4:7">
      <c r="D808" s="2" t="s">
        <v>298</v>
      </c>
      <c r="E808" t="s">
        <v>136</v>
      </c>
      <c r="F808" t="s">
        <v>137</v>
      </c>
      <c r="G808" s="1">
        <v>177794</v>
      </c>
    </row>
    <row r="809" spans="4:7">
      <c r="D809" s="2" t="s">
        <v>298</v>
      </c>
      <c r="E809" t="s">
        <v>136</v>
      </c>
      <c r="F809" t="s">
        <v>137</v>
      </c>
      <c r="G809" s="1">
        <v>187404</v>
      </c>
    </row>
    <row r="810" spans="4:7">
      <c r="D810" s="2" t="s">
        <v>298</v>
      </c>
      <c r="E810" t="s">
        <v>136</v>
      </c>
      <c r="F810" t="s">
        <v>137</v>
      </c>
      <c r="G810" s="1">
        <v>197180</v>
      </c>
    </row>
    <row r="811" spans="4:7">
      <c r="D811" s="2" t="s">
        <v>299</v>
      </c>
      <c r="E811" t="s">
        <v>136</v>
      </c>
      <c r="F811" t="s">
        <v>137</v>
      </c>
      <c r="G811" s="1">
        <v>207121</v>
      </c>
    </row>
    <row r="812" spans="4:7">
      <c r="D812" s="2" t="s">
        <v>299</v>
      </c>
      <c r="E812" t="s">
        <v>136</v>
      </c>
      <c r="F812" t="s">
        <v>137</v>
      </c>
      <c r="G812" s="1">
        <v>217223</v>
      </c>
    </row>
    <row r="813" spans="4:7">
      <c r="D813" s="2" t="s">
        <v>299</v>
      </c>
      <c r="E813" t="s">
        <v>136</v>
      </c>
      <c r="F813" t="s">
        <v>137</v>
      </c>
      <c r="G813" s="1">
        <v>227485</v>
      </c>
    </row>
    <row r="814" spans="4:7">
      <c r="D814" s="2" t="s">
        <v>299</v>
      </c>
      <c r="E814" t="s">
        <v>136</v>
      </c>
      <c r="F814" t="s">
        <v>137</v>
      </c>
      <c r="G814" s="1">
        <v>237902</v>
      </c>
    </row>
    <row r="815" spans="4:7">
      <c r="D815" s="2" t="s">
        <v>299</v>
      </c>
      <c r="E815" t="s">
        <v>136</v>
      </c>
      <c r="F815" t="s">
        <v>137</v>
      </c>
      <c r="G815" s="1">
        <v>248476</v>
      </c>
    </row>
    <row r="816" spans="4:7">
      <c r="D816" s="2" t="s">
        <v>300</v>
      </c>
      <c r="E816" t="s">
        <v>136</v>
      </c>
      <c r="F816" t="s">
        <v>137</v>
      </c>
      <c r="G816" s="1">
        <v>259200</v>
      </c>
    </row>
    <row r="817" spans="4:7">
      <c r="D817" s="2" t="s">
        <v>300</v>
      </c>
      <c r="E817" t="s">
        <v>136</v>
      </c>
      <c r="F817" t="s">
        <v>137</v>
      </c>
      <c r="G817" s="1">
        <v>270074</v>
      </c>
    </row>
    <row r="818" spans="4:7">
      <c r="D818" s="2" t="s">
        <v>300</v>
      </c>
      <c r="E818" t="s">
        <v>136</v>
      </c>
      <c r="F818" t="s">
        <v>137</v>
      </c>
      <c r="G818" s="1">
        <v>281098</v>
      </c>
    </row>
    <row r="819" spans="4:7">
      <c r="D819" s="2" t="s">
        <v>300</v>
      </c>
      <c r="E819" t="s">
        <v>136</v>
      </c>
      <c r="F819" t="s">
        <v>137</v>
      </c>
      <c r="G819" s="1">
        <v>292266</v>
      </c>
    </row>
    <row r="820" spans="4:7">
      <c r="D820" s="2" t="s">
        <v>300</v>
      </c>
      <c r="E820" t="s">
        <v>136</v>
      </c>
      <c r="F820" t="s">
        <v>137</v>
      </c>
      <c r="G820" s="1">
        <v>303578</v>
      </c>
    </row>
    <row r="821" spans="4:7">
      <c r="D821" s="2" t="s">
        <v>301</v>
      </c>
      <c r="E821" t="s">
        <v>136</v>
      </c>
      <c r="F821" t="s">
        <v>137</v>
      </c>
      <c r="G821" s="1">
        <v>315034</v>
      </c>
    </row>
    <row r="822" spans="4:7">
      <c r="D822" s="2" t="s">
        <v>301</v>
      </c>
      <c r="E822" t="s">
        <v>136</v>
      </c>
      <c r="F822" t="s">
        <v>137</v>
      </c>
      <c r="G822" s="1">
        <v>326629</v>
      </c>
    </row>
    <row r="823" spans="4:7">
      <c r="D823" s="2" t="s">
        <v>301</v>
      </c>
      <c r="E823" t="s">
        <v>136</v>
      </c>
      <c r="F823" t="s">
        <v>137</v>
      </c>
      <c r="G823" s="1">
        <v>338364</v>
      </c>
    </row>
    <row r="824" spans="4:7">
      <c r="D824" s="2" t="s">
        <v>301</v>
      </c>
      <c r="E824" t="s">
        <v>136</v>
      </c>
      <c r="F824" t="s">
        <v>137</v>
      </c>
      <c r="G824" s="1">
        <v>350236</v>
      </c>
    </row>
    <row r="825" spans="4:7">
      <c r="D825" s="2" t="s">
        <v>301</v>
      </c>
      <c r="E825" t="s">
        <v>136</v>
      </c>
      <c r="F825" t="s">
        <v>137</v>
      </c>
      <c r="G825" s="1">
        <v>362243</v>
      </c>
    </row>
    <row r="826" spans="4:7">
      <c r="D826" s="2" t="s">
        <v>302</v>
      </c>
      <c r="E826" t="s">
        <v>136</v>
      </c>
      <c r="F826" t="s">
        <v>137</v>
      </c>
      <c r="G826" s="1">
        <v>374384</v>
      </c>
    </row>
    <row r="827" spans="4:7">
      <c r="D827" s="2" t="s">
        <v>302</v>
      </c>
      <c r="E827" t="s">
        <v>136</v>
      </c>
      <c r="F827" t="s">
        <v>137</v>
      </c>
      <c r="G827" s="1">
        <v>386659</v>
      </c>
    </row>
    <row r="828" spans="4:7">
      <c r="D828" s="2" t="s">
        <v>302</v>
      </c>
      <c r="E828" t="s">
        <v>136</v>
      </c>
      <c r="F828" t="s">
        <v>137</v>
      </c>
      <c r="G828" s="1">
        <v>399065</v>
      </c>
    </row>
    <row r="829" spans="4:7">
      <c r="D829" s="2" t="s">
        <v>302</v>
      </c>
      <c r="E829" t="s">
        <v>136</v>
      </c>
      <c r="F829" t="s">
        <v>137</v>
      </c>
      <c r="G829" s="1">
        <v>411600</v>
      </c>
    </row>
    <row r="830" spans="4:7">
      <c r="D830" s="2" t="s">
        <v>302</v>
      </c>
      <c r="E830" t="s">
        <v>136</v>
      </c>
      <c r="F830" t="s">
        <v>137</v>
      </c>
      <c r="G830" s="1">
        <v>424264</v>
      </c>
    </row>
    <row r="831" spans="4:7">
      <c r="D831" s="2" t="s">
        <v>303</v>
      </c>
      <c r="E831" t="s">
        <v>136</v>
      </c>
      <c r="F831" t="s">
        <v>137</v>
      </c>
      <c r="G831" s="1">
        <v>437056</v>
      </c>
    </row>
    <row r="832" spans="4:7">
      <c r="D832" s="2" t="s">
        <v>303</v>
      </c>
      <c r="E832" t="s">
        <v>136</v>
      </c>
      <c r="F832" t="s">
        <v>137</v>
      </c>
      <c r="G832" s="1">
        <v>449972</v>
      </c>
    </row>
    <row r="833" spans="4:7">
      <c r="D833" s="2" t="s">
        <v>303</v>
      </c>
      <c r="E833" t="s">
        <v>136</v>
      </c>
      <c r="F833" t="s">
        <v>137</v>
      </c>
      <c r="G833" s="1">
        <v>463015</v>
      </c>
    </row>
    <row r="834" spans="4:7">
      <c r="D834" s="2" t="s">
        <v>303</v>
      </c>
      <c r="E834" t="s">
        <v>136</v>
      </c>
      <c r="F834" t="s">
        <v>137</v>
      </c>
      <c r="G834" s="1">
        <v>476180</v>
      </c>
    </row>
    <row r="835" spans="4:7">
      <c r="D835" s="2" t="s">
        <v>303</v>
      </c>
      <c r="E835" t="s">
        <v>136</v>
      </c>
      <c r="F835" t="s">
        <v>137</v>
      </c>
      <c r="G835" s="1">
        <v>489469</v>
      </c>
    </row>
    <row r="836" spans="4:7">
      <c r="D836" s="2" t="s">
        <v>304</v>
      </c>
      <c r="E836" t="s">
        <v>136</v>
      </c>
      <c r="F836" t="s">
        <v>137</v>
      </c>
      <c r="G836" s="1">
        <v>502879</v>
      </c>
    </row>
    <row r="837" spans="4:7">
      <c r="D837" s="2" t="s">
        <v>304</v>
      </c>
      <c r="E837" t="s">
        <v>136</v>
      </c>
      <c r="F837" t="s">
        <v>137</v>
      </c>
      <c r="G837" s="1">
        <v>516409</v>
      </c>
    </row>
    <row r="838" spans="4:7">
      <c r="D838" s="2" t="s">
        <v>304</v>
      </c>
      <c r="E838" t="s">
        <v>136</v>
      </c>
      <c r="F838" t="s">
        <v>137</v>
      </c>
      <c r="G838" s="1">
        <v>530058</v>
      </c>
    </row>
    <row r="839" spans="4:7">
      <c r="D839" s="2" t="s">
        <v>304</v>
      </c>
      <c r="E839" t="s">
        <v>136</v>
      </c>
      <c r="F839" t="s">
        <v>137</v>
      </c>
      <c r="G839" s="1">
        <v>543826</v>
      </c>
    </row>
    <row r="840" spans="4:7">
      <c r="D840" s="2" t="s">
        <v>304</v>
      </c>
      <c r="E840" t="s">
        <v>136</v>
      </c>
      <c r="F840" t="s">
        <v>137</v>
      </c>
      <c r="G840" s="1">
        <v>557710</v>
      </c>
    </row>
    <row r="841" spans="4:7">
      <c r="D841" s="2" t="s">
        <v>305</v>
      </c>
      <c r="E841" t="s">
        <v>136</v>
      </c>
      <c r="F841" t="s">
        <v>137</v>
      </c>
      <c r="G841" s="1">
        <v>1200</v>
      </c>
    </row>
    <row r="842" spans="4:7">
      <c r="D842" s="2" t="s">
        <v>305</v>
      </c>
      <c r="E842" t="s">
        <v>136</v>
      </c>
      <c r="F842" t="s">
        <v>137</v>
      </c>
      <c r="G842" s="1">
        <v>3394</v>
      </c>
    </row>
    <row r="843" spans="4:7">
      <c r="D843" s="2" t="s">
        <v>305</v>
      </c>
      <c r="E843" t="s">
        <v>136</v>
      </c>
      <c r="F843" t="s">
        <v>137</v>
      </c>
      <c r="G843" s="1">
        <v>6235</v>
      </c>
    </row>
    <row r="844" spans="4:7">
      <c r="D844" s="2" t="s">
        <v>305</v>
      </c>
      <c r="E844" t="s">
        <v>136</v>
      </c>
      <c r="F844" t="s">
        <v>137</v>
      </c>
      <c r="G844" s="1">
        <v>9600</v>
      </c>
    </row>
    <row r="845" spans="4:7">
      <c r="D845" s="2" t="s">
        <v>305</v>
      </c>
      <c r="E845" t="s">
        <v>136</v>
      </c>
      <c r="F845" t="s">
        <v>137</v>
      </c>
      <c r="G845" s="1">
        <v>13416</v>
      </c>
    </row>
    <row r="846" spans="4:7">
      <c r="D846" s="2" t="s">
        <v>306</v>
      </c>
      <c r="E846" t="s">
        <v>136</v>
      </c>
      <c r="F846" t="s">
        <v>137</v>
      </c>
      <c r="G846" s="1">
        <v>17636</v>
      </c>
    </row>
    <row r="847" spans="4:7">
      <c r="D847" s="2" t="s">
        <v>306</v>
      </c>
      <c r="E847" t="s">
        <v>136</v>
      </c>
      <c r="F847" t="s">
        <v>137</v>
      </c>
      <c r="G847" s="1">
        <v>22224</v>
      </c>
    </row>
    <row r="848" spans="4:7">
      <c r="D848" s="2" t="s">
        <v>306</v>
      </c>
      <c r="E848" t="s">
        <v>136</v>
      </c>
      <c r="F848" t="s">
        <v>137</v>
      </c>
      <c r="G848" s="1">
        <v>27152</v>
      </c>
    </row>
    <row r="849" spans="4:7">
      <c r="D849" s="2" t="s">
        <v>306</v>
      </c>
      <c r="E849" t="s">
        <v>136</v>
      </c>
      <c r="F849" t="s">
        <v>137</v>
      </c>
      <c r="G849" s="1">
        <v>32400</v>
      </c>
    </row>
    <row r="850" spans="4:7">
      <c r="D850" s="2" t="s">
        <v>306</v>
      </c>
      <c r="E850" t="s">
        <v>136</v>
      </c>
      <c r="F850" t="s">
        <v>137</v>
      </c>
      <c r="G850" s="1">
        <v>37948</v>
      </c>
    </row>
    <row r="851" spans="4:7">
      <c r="D851" s="2" t="s">
        <v>307</v>
      </c>
      <c r="E851" t="s">
        <v>136</v>
      </c>
      <c r="F851" t="s">
        <v>137</v>
      </c>
      <c r="G851" s="1">
        <v>43780</v>
      </c>
    </row>
    <row r="852" spans="4:7">
      <c r="D852" s="2" t="s">
        <v>307</v>
      </c>
      <c r="E852" t="s">
        <v>136</v>
      </c>
      <c r="F852" t="s">
        <v>137</v>
      </c>
      <c r="G852" s="1">
        <v>49883</v>
      </c>
    </row>
    <row r="853" spans="4:7">
      <c r="D853" s="2" t="s">
        <v>307</v>
      </c>
      <c r="E853" t="s">
        <v>136</v>
      </c>
      <c r="F853" t="s">
        <v>137</v>
      </c>
      <c r="G853" s="1">
        <v>56246</v>
      </c>
    </row>
    <row r="854" spans="4:7">
      <c r="D854" s="2" t="s">
        <v>307</v>
      </c>
      <c r="E854" t="s">
        <v>136</v>
      </c>
      <c r="F854" t="s">
        <v>137</v>
      </c>
      <c r="G854" s="1">
        <v>62860</v>
      </c>
    </row>
    <row r="855" spans="4:7">
      <c r="D855" s="2" t="s">
        <v>307</v>
      </c>
      <c r="E855" t="s">
        <v>136</v>
      </c>
      <c r="F855" t="s">
        <v>137</v>
      </c>
      <c r="G855" s="1">
        <v>69714</v>
      </c>
    </row>
    <row r="856" spans="4:7">
      <c r="D856" s="2" t="s">
        <v>308</v>
      </c>
      <c r="E856" t="s">
        <v>136</v>
      </c>
      <c r="F856" t="s">
        <v>137</v>
      </c>
      <c r="G856" s="1">
        <v>76800</v>
      </c>
    </row>
    <row r="857" spans="4:7">
      <c r="D857" s="2" t="s">
        <v>308</v>
      </c>
      <c r="E857" t="s">
        <v>136</v>
      </c>
      <c r="F857" t="s">
        <v>137</v>
      </c>
      <c r="G857" s="1">
        <v>84112</v>
      </c>
    </row>
    <row r="858" spans="4:7">
      <c r="D858" s="2" t="s">
        <v>308</v>
      </c>
      <c r="E858" t="s">
        <v>136</v>
      </c>
      <c r="F858" t="s">
        <v>137</v>
      </c>
      <c r="G858" s="1">
        <v>91642</v>
      </c>
    </row>
    <row r="859" spans="4:7">
      <c r="D859" s="2" t="s">
        <v>308</v>
      </c>
      <c r="E859" t="s">
        <v>136</v>
      </c>
      <c r="F859" t="s">
        <v>137</v>
      </c>
      <c r="G859" s="1">
        <v>99383</v>
      </c>
    </row>
    <row r="860" spans="4:7">
      <c r="D860" s="2" t="s">
        <v>308</v>
      </c>
      <c r="E860" t="s">
        <v>136</v>
      </c>
      <c r="F860" t="s">
        <v>137</v>
      </c>
      <c r="G860" s="1">
        <v>107332</v>
      </c>
    </row>
    <row r="861" spans="4:7">
      <c r="D861" s="2" t="s">
        <v>309</v>
      </c>
      <c r="E861" t="s">
        <v>136</v>
      </c>
      <c r="F861" t="s">
        <v>137</v>
      </c>
      <c r="G861" s="1">
        <v>115481</v>
      </c>
    </row>
    <row r="862" spans="4:7">
      <c r="D862" s="2" t="s">
        <v>309</v>
      </c>
      <c r="E862" t="s">
        <v>136</v>
      </c>
      <c r="F862" t="s">
        <v>137</v>
      </c>
      <c r="G862" s="1">
        <v>123827</v>
      </c>
    </row>
    <row r="863" spans="4:7">
      <c r="D863" s="2" t="s">
        <v>309</v>
      </c>
      <c r="E863" t="s">
        <v>136</v>
      </c>
      <c r="F863" t="s">
        <v>137</v>
      </c>
      <c r="G863" s="1">
        <v>132365</v>
      </c>
    </row>
    <row r="864" spans="4:7">
      <c r="D864" s="2" t="s">
        <v>309</v>
      </c>
      <c r="E864" t="s">
        <v>136</v>
      </c>
      <c r="F864" t="s">
        <v>137</v>
      </c>
      <c r="G864" s="1">
        <v>141091</v>
      </c>
    </row>
    <row r="865" spans="4:7">
      <c r="D865" s="2" t="s">
        <v>309</v>
      </c>
      <c r="E865" t="s">
        <v>136</v>
      </c>
      <c r="F865" t="s">
        <v>137</v>
      </c>
      <c r="G865" s="1">
        <v>150000</v>
      </c>
    </row>
    <row r="866" spans="4:7">
      <c r="D866" s="2" t="s">
        <v>310</v>
      </c>
      <c r="E866" t="s">
        <v>136</v>
      </c>
      <c r="F866" t="s">
        <v>137</v>
      </c>
      <c r="G866" s="1">
        <v>159090</v>
      </c>
    </row>
    <row r="867" spans="4:7">
      <c r="D867" s="2" t="s">
        <v>310</v>
      </c>
      <c r="E867" t="s">
        <v>136</v>
      </c>
      <c r="F867" t="s">
        <v>137</v>
      </c>
      <c r="G867" s="1">
        <v>168355</v>
      </c>
    </row>
    <row r="868" spans="4:7">
      <c r="D868" s="2" t="s">
        <v>310</v>
      </c>
      <c r="E868" t="s">
        <v>136</v>
      </c>
      <c r="F868" t="s">
        <v>137</v>
      </c>
      <c r="G868" s="1">
        <v>177794</v>
      </c>
    </row>
    <row r="869" spans="4:7">
      <c r="D869" s="2" t="s">
        <v>310</v>
      </c>
      <c r="E869" t="s">
        <v>136</v>
      </c>
      <c r="F869" t="s">
        <v>137</v>
      </c>
      <c r="G869" s="1">
        <v>187404</v>
      </c>
    </row>
    <row r="870" spans="4:7">
      <c r="D870" s="2" t="s">
        <v>310</v>
      </c>
      <c r="E870" t="s">
        <v>136</v>
      </c>
      <c r="F870" t="s">
        <v>137</v>
      </c>
      <c r="G870" s="1">
        <v>197180</v>
      </c>
    </row>
    <row r="871" spans="4:7">
      <c r="D871" s="2" t="s">
        <v>311</v>
      </c>
      <c r="E871" t="s">
        <v>136</v>
      </c>
      <c r="F871" t="s">
        <v>137</v>
      </c>
      <c r="G871" s="1">
        <v>207121</v>
      </c>
    </row>
    <row r="872" spans="4:7">
      <c r="D872" s="2" t="s">
        <v>311</v>
      </c>
      <c r="E872" t="s">
        <v>136</v>
      </c>
      <c r="F872" t="s">
        <v>137</v>
      </c>
      <c r="G872" s="1">
        <v>217223</v>
      </c>
    </row>
    <row r="873" spans="4:7">
      <c r="D873" s="2" t="s">
        <v>311</v>
      </c>
      <c r="E873" t="s">
        <v>136</v>
      </c>
      <c r="F873" t="s">
        <v>137</v>
      </c>
      <c r="G873" s="1">
        <v>227485</v>
      </c>
    </row>
    <row r="874" spans="4:7">
      <c r="D874" s="2" t="s">
        <v>311</v>
      </c>
      <c r="E874" t="s">
        <v>136</v>
      </c>
      <c r="F874" t="s">
        <v>137</v>
      </c>
      <c r="G874" s="1">
        <v>237902</v>
      </c>
    </row>
    <row r="875" spans="4:7">
      <c r="D875" s="2" t="s">
        <v>311</v>
      </c>
      <c r="E875" t="s">
        <v>136</v>
      </c>
      <c r="F875" t="s">
        <v>137</v>
      </c>
      <c r="G875" s="1">
        <v>248476</v>
      </c>
    </row>
    <row r="876" spans="4:7">
      <c r="D876" s="2" t="s">
        <v>312</v>
      </c>
      <c r="E876" t="s">
        <v>136</v>
      </c>
      <c r="F876" t="s">
        <v>137</v>
      </c>
      <c r="G876" s="1">
        <v>259200</v>
      </c>
    </row>
    <row r="877" spans="4:7">
      <c r="D877" s="2" t="s">
        <v>312</v>
      </c>
      <c r="E877" t="s">
        <v>136</v>
      </c>
      <c r="F877" t="s">
        <v>137</v>
      </c>
      <c r="G877" s="1">
        <v>270074</v>
      </c>
    </row>
    <row r="878" spans="4:7">
      <c r="D878" s="2" t="s">
        <v>312</v>
      </c>
      <c r="E878" t="s">
        <v>136</v>
      </c>
      <c r="F878" t="s">
        <v>137</v>
      </c>
      <c r="G878" s="1">
        <v>281098</v>
      </c>
    </row>
    <row r="879" spans="4:7">
      <c r="D879" s="2" t="s">
        <v>312</v>
      </c>
      <c r="E879" t="s">
        <v>136</v>
      </c>
      <c r="F879" t="s">
        <v>137</v>
      </c>
      <c r="G879" s="1">
        <v>292266</v>
      </c>
    </row>
    <row r="880" spans="4:7">
      <c r="D880" s="2" t="s">
        <v>312</v>
      </c>
      <c r="E880" t="s">
        <v>136</v>
      </c>
      <c r="F880" t="s">
        <v>137</v>
      </c>
      <c r="G880" s="1">
        <v>303578</v>
      </c>
    </row>
    <row r="881" spans="4:7">
      <c r="D881" s="2" t="s">
        <v>313</v>
      </c>
      <c r="E881" t="s">
        <v>136</v>
      </c>
      <c r="F881" t="s">
        <v>137</v>
      </c>
      <c r="G881" s="1">
        <v>315034</v>
      </c>
    </row>
    <row r="882" spans="4:7">
      <c r="D882" s="2" t="s">
        <v>313</v>
      </c>
      <c r="E882" t="s">
        <v>136</v>
      </c>
      <c r="F882" t="s">
        <v>137</v>
      </c>
      <c r="G882" s="1">
        <v>326629</v>
      </c>
    </row>
    <row r="883" spans="4:7">
      <c r="D883" s="2" t="s">
        <v>313</v>
      </c>
      <c r="E883" t="s">
        <v>136</v>
      </c>
      <c r="F883" t="s">
        <v>137</v>
      </c>
      <c r="G883" s="1">
        <v>338364</v>
      </c>
    </row>
    <row r="884" spans="4:7">
      <c r="D884" s="2" t="s">
        <v>313</v>
      </c>
      <c r="E884" t="s">
        <v>136</v>
      </c>
      <c r="F884" t="s">
        <v>137</v>
      </c>
      <c r="G884" s="1">
        <v>350236</v>
      </c>
    </row>
    <row r="885" spans="4:7">
      <c r="D885" s="2" t="s">
        <v>313</v>
      </c>
      <c r="E885" t="s">
        <v>136</v>
      </c>
      <c r="F885" t="s">
        <v>137</v>
      </c>
      <c r="G885" s="1">
        <v>362243</v>
      </c>
    </row>
    <row r="886" spans="4:7">
      <c r="D886" s="2" t="s">
        <v>314</v>
      </c>
      <c r="E886" t="s">
        <v>136</v>
      </c>
      <c r="F886" t="s">
        <v>137</v>
      </c>
      <c r="G886" s="1">
        <v>374384</v>
      </c>
    </row>
    <row r="887" spans="4:7">
      <c r="D887" s="2" t="s">
        <v>314</v>
      </c>
      <c r="E887" t="s">
        <v>136</v>
      </c>
      <c r="F887" t="s">
        <v>137</v>
      </c>
      <c r="G887" s="1">
        <v>386659</v>
      </c>
    </row>
    <row r="888" spans="4:7">
      <c r="D888" s="2" t="s">
        <v>314</v>
      </c>
      <c r="E888" t="s">
        <v>136</v>
      </c>
      <c r="F888" t="s">
        <v>137</v>
      </c>
      <c r="G888" s="1">
        <v>399065</v>
      </c>
    </row>
    <row r="889" spans="4:7">
      <c r="D889" s="2" t="s">
        <v>314</v>
      </c>
      <c r="E889" t="s">
        <v>136</v>
      </c>
      <c r="F889" t="s">
        <v>137</v>
      </c>
      <c r="G889" s="1">
        <v>411600</v>
      </c>
    </row>
    <row r="890" spans="4:7">
      <c r="D890" s="2" t="s">
        <v>314</v>
      </c>
      <c r="E890" t="s">
        <v>136</v>
      </c>
      <c r="F890" t="s">
        <v>137</v>
      </c>
      <c r="G890" s="1">
        <v>424264</v>
      </c>
    </row>
    <row r="891" spans="4:7">
      <c r="D891" s="2" t="s">
        <v>315</v>
      </c>
      <c r="E891" t="s">
        <v>136</v>
      </c>
      <c r="F891" t="s">
        <v>137</v>
      </c>
      <c r="G891" s="1">
        <v>437056</v>
      </c>
    </row>
    <row r="892" spans="4:7">
      <c r="D892" s="2" t="s">
        <v>315</v>
      </c>
      <c r="E892" t="s">
        <v>136</v>
      </c>
      <c r="F892" t="s">
        <v>137</v>
      </c>
      <c r="G892" s="1">
        <v>449972</v>
      </c>
    </row>
    <row r="893" spans="4:7">
      <c r="D893" s="2" t="s">
        <v>315</v>
      </c>
      <c r="E893" t="s">
        <v>136</v>
      </c>
      <c r="F893" t="s">
        <v>137</v>
      </c>
      <c r="G893" s="1">
        <v>463015</v>
      </c>
    </row>
    <row r="894" spans="4:7">
      <c r="D894" s="2" t="s">
        <v>315</v>
      </c>
      <c r="E894" t="s">
        <v>136</v>
      </c>
      <c r="F894" t="s">
        <v>137</v>
      </c>
      <c r="G894" s="1">
        <v>476180</v>
      </c>
    </row>
    <row r="895" spans="4:7">
      <c r="D895" s="2" t="s">
        <v>315</v>
      </c>
      <c r="E895" t="s">
        <v>136</v>
      </c>
      <c r="F895" t="s">
        <v>137</v>
      </c>
      <c r="G895" s="1">
        <v>489469</v>
      </c>
    </row>
    <row r="896" spans="4:7">
      <c r="D896" s="2" t="s">
        <v>316</v>
      </c>
      <c r="E896" t="s">
        <v>136</v>
      </c>
      <c r="F896" t="s">
        <v>137</v>
      </c>
      <c r="G896" s="1">
        <v>502879</v>
      </c>
    </row>
    <row r="897" spans="4:7">
      <c r="D897" s="2" t="s">
        <v>316</v>
      </c>
      <c r="E897" t="s">
        <v>136</v>
      </c>
      <c r="F897" t="s">
        <v>137</v>
      </c>
      <c r="G897" s="1">
        <v>516409</v>
      </c>
    </row>
    <row r="898" spans="4:7">
      <c r="D898" s="2" t="s">
        <v>316</v>
      </c>
      <c r="E898" t="s">
        <v>136</v>
      </c>
      <c r="F898" t="s">
        <v>137</v>
      </c>
      <c r="G898" s="1">
        <v>530058</v>
      </c>
    </row>
    <row r="899" spans="4:7">
      <c r="D899" s="2" t="s">
        <v>316</v>
      </c>
      <c r="E899" t="s">
        <v>136</v>
      </c>
      <c r="F899" t="s">
        <v>137</v>
      </c>
      <c r="G899" s="1">
        <v>543826</v>
      </c>
    </row>
    <row r="900" spans="4:7">
      <c r="D900" s="2" t="s">
        <v>316</v>
      </c>
      <c r="E900" t="s">
        <v>136</v>
      </c>
      <c r="F900" t="s">
        <v>137</v>
      </c>
      <c r="G900" s="1">
        <v>557710</v>
      </c>
    </row>
    <row r="901" spans="4:7">
      <c r="D901" s="2" t="s">
        <v>317</v>
      </c>
      <c r="E901" t="s">
        <v>136</v>
      </c>
      <c r="F901" t="s">
        <v>137</v>
      </c>
      <c r="G901" s="1">
        <v>1200</v>
      </c>
    </row>
    <row r="902" spans="4:7">
      <c r="D902" s="2" t="s">
        <v>317</v>
      </c>
      <c r="E902" t="s">
        <v>136</v>
      </c>
      <c r="F902" t="s">
        <v>137</v>
      </c>
      <c r="G902" s="1">
        <v>3394</v>
      </c>
    </row>
    <row r="903" spans="4:7">
      <c r="D903" s="2" t="s">
        <v>317</v>
      </c>
      <c r="E903" t="s">
        <v>136</v>
      </c>
      <c r="F903" t="s">
        <v>137</v>
      </c>
      <c r="G903" s="1">
        <v>6235</v>
      </c>
    </row>
    <row r="904" spans="4:7">
      <c r="D904" s="2" t="s">
        <v>317</v>
      </c>
      <c r="E904" t="s">
        <v>136</v>
      </c>
      <c r="F904" t="s">
        <v>137</v>
      </c>
      <c r="G904" s="1">
        <v>9600</v>
      </c>
    </row>
    <row r="905" spans="4:7">
      <c r="D905" s="2" t="s">
        <v>317</v>
      </c>
      <c r="E905" t="s">
        <v>136</v>
      </c>
      <c r="F905" t="s">
        <v>137</v>
      </c>
      <c r="G905" s="1">
        <v>13416</v>
      </c>
    </row>
    <row r="906" spans="4:7">
      <c r="D906" s="2" t="s">
        <v>318</v>
      </c>
      <c r="E906" t="s">
        <v>136</v>
      </c>
      <c r="F906" t="s">
        <v>137</v>
      </c>
      <c r="G906" s="1">
        <v>17636</v>
      </c>
    </row>
    <row r="907" spans="4:7">
      <c r="D907" s="2" t="s">
        <v>318</v>
      </c>
      <c r="E907" t="s">
        <v>136</v>
      </c>
      <c r="F907" t="s">
        <v>137</v>
      </c>
      <c r="G907" s="1">
        <v>22224</v>
      </c>
    </row>
    <row r="908" spans="4:7">
      <c r="D908" s="2" t="s">
        <v>318</v>
      </c>
      <c r="E908" t="s">
        <v>136</v>
      </c>
      <c r="F908" t="s">
        <v>137</v>
      </c>
      <c r="G908" s="1">
        <v>27152</v>
      </c>
    </row>
    <row r="909" spans="4:7">
      <c r="D909" s="2" t="s">
        <v>318</v>
      </c>
      <c r="E909" t="s">
        <v>136</v>
      </c>
      <c r="F909" t="s">
        <v>137</v>
      </c>
      <c r="G909" s="1">
        <v>32400</v>
      </c>
    </row>
    <row r="910" spans="4:7">
      <c r="D910" s="2" t="s">
        <v>318</v>
      </c>
      <c r="E910" t="s">
        <v>136</v>
      </c>
      <c r="F910" t="s">
        <v>137</v>
      </c>
      <c r="G910" s="1">
        <v>37948</v>
      </c>
    </row>
    <row r="911" spans="4:7">
      <c r="D911" s="2" t="s">
        <v>319</v>
      </c>
      <c r="E911" t="s">
        <v>136</v>
      </c>
      <c r="F911" t="s">
        <v>137</v>
      </c>
      <c r="G911" s="1">
        <v>43780</v>
      </c>
    </row>
    <row r="912" spans="4:7">
      <c r="D912" s="2" t="s">
        <v>319</v>
      </c>
      <c r="E912" t="s">
        <v>136</v>
      </c>
      <c r="F912" t="s">
        <v>137</v>
      </c>
      <c r="G912" s="1">
        <v>49883</v>
      </c>
    </row>
    <row r="913" spans="4:7">
      <c r="D913" s="2" t="s">
        <v>319</v>
      </c>
      <c r="E913" t="s">
        <v>136</v>
      </c>
      <c r="F913" t="s">
        <v>137</v>
      </c>
      <c r="G913" s="1">
        <v>56246</v>
      </c>
    </row>
    <row r="914" spans="4:7">
      <c r="D914" s="2" t="s">
        <v>319</v>
      </c>
      <c r="E914" t="s">
        <v>136</v>
      </c>
      <c r="F914" t="s">
        <v>137</v>
      </c>
      <c r="G914" s="1">
        <v>62860</v>
      </c>
    </row>
    <row r="915" spans="4:7">
      <c r="D915" s="2" t="s">
        <v>319</v>
      </c>
      <c r="E915" t="s">
        <v>136</v>
      </c>
      <c r="F915" t="s">
        <v>137</v>
      </c>
      <c r="G915" s="1">
        <v>69714</v>
      </c>
    </row>
    <row r="916" spans="4:7">
      <c r="D916" s="2" t="s">
        <v>320</v>
      </c>
      <c r="E916" t="s">
        <v>136</v>
      </c>
      <c r="F916" t="s">
        <v>137</v>
      </c>
      <c r="G916" s="1">
        <v>76800</v>
      </c>
    </row>
    <row r="917" spans="4:7">
      <c r="D917" s="2" t="s">
        <v>320</v>
      </c>
      <c r="E917" t="s">
        <v>136</v>
      </c>
      <c r="F917" t="s">
        <v>137</v>
      </c>
      <c r="G917" s="1">
        <v>84112</v>
      </c>
    </row>
    <row r="918" spans="4:7">
      <c r="D918" s="2" t="s">
        <v>320</v>
      </c>
      <c r="E918" t="s">
        <v>136</v>
      </c>
      <c r="F918" t="s">
        <v>137</v>
      </c>
      <c r="G918" s="1">
        <v>91642</v>
      </c>
    </row>
    <row r="919" spans="4:7">
      <c r="D919" s="2" t="s">
        <v>320</v>
      </c>
      <c r="E919" t="s">
        <v>136</v>
      </c>
      <c r="F919" t="s">
        <v>137</v>
      </c>
      <c r="G919" s="1">
        <v>99383</v>
      </c>
    </row>
    <row r="920" spans="4:7">
      <c r="D920" s="2" t="s">
        <v>320</v>
      </c>
      <c r="E920" t="s">
        <v>136</v>
      </c>
      <c r="F920" t="s">
        <v>137</v>
      </c>
      <c r="G920" s="1">
        <v>107332</v>
      </c>
    </row>
    <row r="921" spans="4:7">
      <c r="D921" s="2" t="s">
        <v>321</v>
      </c>
      <c r="E921" t="s">
        <v>136</v>
      </c>
      <c r="F921" t="s">
        <v>137</v>
      </c>
      <c r="G921" s="1">
        <v>115481</v>
      </c>
    </row>
    <row r="922" spans="4:7">
      <c r="D922" s="2" t="s">
        <v>321</v>
      </c>
      <c r="E922" t="s">
        <v>136</v>
      </c>
      <c r="F922" t="s">
        <v>137</v>
      </c>
      <c r="G922" s="1">
        <v>123827</v>
      </c>
    </row>
    <row r="923" spans="4:7">
      <c r="D923" s="2" t="s">
        <v>321</v>
      </c>
      <c r="E923" t="s">
        <v>136</v>
      </c>
      <c r="F923" t="s">
        <v>137</v>
      </c>
      <c r="G923" s="1">
        <v>132365</v>
      </c>
    </row>
    <row r="924" spans="4:7">
      <c r="D924" s="2" t="s">
        <v>321</v>
      </c>
      <c r="E924" t="s">
        <v>136</v>
      </c>
      <c r="F924" t="s">
        <v>137</v>
      </c>
      <c r="G924" s="1">
        <v>141091</v>
      </c>
    </row>
    <row r="925" spans="4:7">
      <c r="D925" s="2" t="s">
        <v>321</v>
      </c>
      <c r="E925" t="s">
        <v>136</v>
      </c>
      <c r="F925" t="s">
        <v>137</v>
      </c>
      <c r="G925" s="1">
        <v>150000</v>
      </c>
    </row>
    <row r="926" spans="4:7">
      <c r="D926" s="2" t="s">
        <v>322</v>
      </c>
      <c r="E926" t="s">
        <v>136</v>
      </c>
      <c r="F926" t="s">
        <v>137</v>
      </c>
      <c r="G926" s="1">
        <v>159090</v>
      </c>
    </row>
    <row r="927" spans="4:7">
      <c r="D927" s="2" t="s">
        <v>322</v>
      </c>
      <c r="E927" t="s">
        <v>136</v>
      </c>
      <c r="F927" t="s">
        <v>137</v>
      </c>
      <c r="G927" s="1">
        <v>168355</v>
      </c>
    </row>
    <row r="928" spans="4:7">
      <c r="D928" s="2" t="s">
        <v>322</v>
      </c>
      <c r="E928" t="s">
        <v>136</v>
      </c>
      <c r="F928" t="s">
        <v>137</v>
      </c>
      <c r="G928" s="1">
        <v>177794</v>
      </c>
    </row>
    <row r="929" spans="4:7">
      <c r="D929" s="2" t="s">
        <v>322</v>
      </c>
      <c r="E929" t="s">
        <v>136</v>
      </c>
      <c r="F929" t="s">
        <v>137</v>
      </c>
      <c r="G929" s="1">
        <v>187404</v>
      </c>
    </row>
    <row r="930" spans="4:7">
      <c r="D930" s="2" t="s">
        <v>322</v>
      </c>
      <c r="E930" t="s">
        <v>136</v>
      </c>
      <c r="F930" t="s">
        <v>137</v>
      </c>
      <c r="G930" s="1">
        <v>197180</v>
      </c>
    </row>
    <row r="931" spans="4:7">
      <c r="D931" s="2" t="s">
        <v>323</v>
      </c>
      <c r="E931" t="s">
        <v>136</v>
      </c>
      <c r="F931" t="s">
        <v>137</v>
      </c>
      <c r="G931" s="1">
        <v>207121</v>
      </c>
    </row>
    <row r="932" spans="4:7">
      <c r="D932" s="2" t="s">
        <v>323</v>
      </c>
      <c r="E932" t="s">
        <v>136</v>
      </c>
      <c r="F932" t="s">
        <v>137</v>
      </c>
      <c r="G932" s="1">
        <v>217223</v>
      </c>
    </row>
    <row r="933" spans="4:7">
      <c r="D933" s="2" t="s">
        <v>323</v>
      </c>
      <c r="E933" t="s">
        <v>136</v>
      </c>
      <c r="F933" t="s">
        <v>137</v>
      </c>
      <c r="G933" s="1">
        <v>227485</v>
      </c>
    </row>
    <row r="934" spans="4:7">
      <c r="D934" s="2" t="s">
        <v>323</v>
      </c>
      <c r="E934" t="s">
        <v>136</v>
      </c>
      <c r="F934" t="s">
        <v>137</v>
      </c>
      <c r="G934" s="1">
        <v>237902</v>
      </c>
    </row>
    <row r="935" spans="4:7">
      <c r="D935" s="2" t="s">
        <v>323</v>
      </c>
      <c r="E935" t="s">
        <v>136</v>
      </c>
      <c r="F935" t="s">
        <v>137</v>
      </c>
      <c r="G935" s="1">
        <v>248476</v>
      </c>
    </row>
    <row r="936" spans="4:7">
      <c r="D936" s="2" t="s">
        <v>324</v>
      </c>
      <c r="E936" t="s">
        <v>136</v>
      </c>
      <c r="F936" t="s">
        <v>137</v>
      </c>
      <c r="G936" s="1">
        <v>259200</v>
      </c>
    </row>
    <row r="937" spans="4:7">
      <c r="D937" s="2" t="s">
        <v>324</v>
      </c>
      <c r="E937" t="s">
        <v>136</v>
      </c>
      <c r="F937" t="s">
        <v>137</v>
      </c>
      <c r="G937" s="1">
        <v>270074</v>
      </c>
    </row>
    <row r="938" spans="4:7">
      <c r="D938" s="2" t="s">
        <v>324</v>
      </c>
      <c r="E938" t="s">
        <v>136</v>
      </c>
      <c r="F938" t="s">
        <v>137</v>
      </c>
      <c r="G938" s="1">
        <v>281098</v>
      </c>
    </row>
    <row r="939" spans="4:7">
      <c r="D939" s="2" t="s">
        <v>324</v>
      </c>
      <c r="E939" t="s">
        <v>136</v>
      </c>
      <c r="F939" t="s">
        <v>137</v>
      </c>
      <c r="G939" s="1">
        <v>292266</v>
      </c>
    </row>
    <row r="940" spans="4:7">
      <c r="D940" s="2" t="s">
        <v>324</v>
      </c>
      <c r="E940" t="s">
        <v>136</v>
      </c>
      <c r="F940" t="s">
        <v>137</v>
      </c>
      <c r="G940" s="1">
        <v>303578</v>
      </c>
    </row>
    <row r="941" spans="4:7">
      <c r="D941" s="2" t="s">
        <v>325</v>
      </c>
      <c r="E941" t="s">
        <v>136</v>
      </c>
      <c r="F941" t="s">
        <v>137</v>
      </c>
      <c r="G941" s="1">
        <v>315034</v>
      </c>
    </row>
    <row r="942" spans="4:7">
      <c r="D942" s="2" t="s">
        <v>325</v>
      </c>
      <c r="E942" t="s">
        <v>136</v>
      </c>
      <c r="F942" t="s">
        <v>137</v>
      </c>
      <c r="G942" s="1">
        <v>326629</v>
      </c>
    </row>
    <row r="943" spans="4:7">
      <c r="D943" s="2" t="s">
        <v>325</v>
      </c>
      <c r="E943" t="s">
        <v>136</v>
      </c>
      <c r="F943" t="s">
        <v>137</v>
      </c>
      <c r="G943" s="1">
        <v>338364</v>
      </c>
    </row>
    <row r="944" spans="4:7">
      <c r="D944" s="2" t="s">
        <v>325</v>
      </c>
      <c r="E944" t="s">
        <v>136</v>
      </c>
      <c r="F944" t="s">
        <v>137</v>
      </c>
      <c r="G944" s="1">
        <v>350236</v>
      </c>
    </row>
    <row r="945" spans="4:7">
      <c r="D945" s="2" t="s">
        <v>325</v>
      </c>
      <c r="E945" t="s">
        <v>136</v>
      </c>
      <c r="F945" t="s">
        <v>137</v>
      </c>
      <c r="G945" s="1">
        <v>362243</v>
      </c>
    </row>
    <row r="946" spans="4:7">
      <c r="D946" s="2" t="s">
        <v>326</v>
      </c>
      <c r="E946" t="s">
        <v>136</v>
      </c>
      <c r="F946" t="s">
        <v>137</v>
      </c>
      <c r="G946" s="1">
        <v>374384</v>
      </c>
    </row>
    <row r="947" spans="4:7">
      <c r="D947" s="2" t="s">
        <v>326</v>
      </c>
      <c r="E947" t="s">
        <v>136</v>
      </c>
      <c r="F947" t="s">
        <v>137</v>
      </c>
      <c r="G947" s="1">
        <v>386659</v>
      </c>
    </row>
    <row r="948" spans="4:7">
      <c r="D948" s="2" t="s">
        <v>326</v>
      </c>
      <c r="E948" t="s">
        <v>136</v>
      </c>
      <c r="F948" t="s">
        <v>137</v>
      </c>
      <c r="G948" s="1">
        <v>399065</v>
      </c>
    </row>
    <row r="949" spans="4:7">
      <c r="D949" s="2" t="s">
        <v>326</v>
      </c>
      <c r="E949" t="s">
        <v>136</v>
      </c>
      <c r="F949" t="s">
        <v>137</v>
      </c>
      <c r="G949" s="1">
        <v>411600</v>
      </c>
    </row>
    <row r="950" spans="4:7">
      <c r="D950" s="2" t="s">
        <v>326</v>
      </c>
      <c r="E950" t="s">
        <v>136</v>
      </c>
      <c r="F950" t="s">
        <v>137</v>
      </c>
      <c r="G950" s="1">
        <v>424264</v>
      </c>
    </row>
    <row r="951" spans="4:7">
      <c r="D951" s="2" t="s">
        <v>327</v>
      </c>
      <c r="E951" t="s">
        <v>136</v>
      </c>
      <c r="F951" t="s">
        <v>137</v>
      </c>
      <c r="G951" s="1">
        <v>437056</v>
      </c>
    </row>
    <row r="952" spans="4:7">
      <c r="D952" s="2" t="s">
        <v>327</v>
      </c>
      <c r="E952" t="s">
        <v>136</v>
      </c>
      <c r="F952" t="s">
        <v>137</v>
      </c>
      <c r="G952" s="1">
        <v>449972</v>
      </c>
    </row>
    <row r="953" spans="4:7">
      <c r="D953" s="2" t="s">
        <v>327</v>
      </c>
      <c r="E953" t="s">
        <v>136</v>
      </c>
      <c r="F953" t="s">
        <v>137</v>
      </c>
      <c r="G953" s="1">
        <v>463015</v>
      </c>
    </row>
    <row r="954" spans="4:7">
      <c r="D954" s="2" t="s">
        <v>327</v>
      </c>
      <c r="E954" t="s">
        <v>136</v>
      </c>
      <c r="F954" t="s">
        <v>137</v>
      </c>
      <c r="G954" s="1">
        <v>476180</v>
      </c>
    </row>
    <row r="955" spans="4:7">
      <c r="D955" s="2" t="s">
        <v>327</v>
      </c>
      <c r="E955" t="s">
        <v>136</v>
      </c>
      <c r="F955" t="s">
        <v>137</v>
      </c>
      <c r="G955" s="1">
        <v>489469</v>
      </c>
    </row>
    <row r="956" spans="4:7">
      <c r="D956" s="2" t="s">
        <v>328</v>
      </c>
      <c r="E956" t="s">
        <v>136</v>
      </c>
      <c r="F956" t="s">
        <v>137</v>
      </c>
      <c r="G956" s="1">
        <v>502879</v>
      </c>
    </row>
    <row r="957" spans="4:7">
      <c r="D957" s="2" t="s">
        <v>328</v>
      </c>
      <c r="E957" t="s">
        <v>136</v>
      </c>
      <c r="F957" t="s">
        <v>137</v>
      </c>
      <c r="G957" s="1">
        <v>516409</v>
      </c>
    </row>
    <row r="958" spans="4:7">
      <c r="D958" s="2" t="s">
        <v>328</v>
      </c>
      <c r="E958" t="s">
        <v>136</v>
      </c>
      <c r="F958" t="s">
        <v>137</v>
      </c>
      <c r="G958" s="1">
        <v>530058</v>
      </c>
    </row>
    <row r="959" spans="4:7">
      <c r="D959" s="2" t="s">
        <v>328</v>
      </c>
      <c r="E959" t="s">
        <v>136</v>
      </c>
      <c r="F959" t="s">
        <v>137</v>
      </c>
      <c r="G959" s="1">
        <v>543826</v>
      </c>
    </row>
    <row r="960" spans="4:7">
      <c r="D960" s="2" t="s">
        <v>328</v>
      </c>
      <c r="E960" t="s">
        <v>136</v>
      </c>
      <c r="F960" t="s">
        <v>137</v>
      </c>
      <c r="G960" s="1">
        <v>557710</v>
      </c>
    </row>
    <row r="961" spans="4:7">
      <c r="D961" s="2" t="s">
        <v>329</v>
      </c>
      <c r="E961" t="s">
        <v>136</v>
      </c>
      <c r="F961" t="s">
        <v>137</v>
      </c>
      <c r="G961" s="1">
        <v>1200</v>
      </c>
    </row>
    <row r="962" spans="4:7">
      <c r="D962" s="2" t="s">
        <v>329</v>
      </c>
      <c r="E962" t="s">
        <v>136</v>
      </c>
      <c r="F962" t="s">
        <v>137</v>
      </c>
      <c r="G962" s="1">
        <v>3394</v>
      </c>
    </row>
    <row r="963" spans="4:7">
      <c r="D963" s="2" t="s">
        <v>329</v>
      </c>
      <c r="E963" t="s">
        <v>136</v>
      </c>
      <c r="F963" t="s">
        <v>137</v>
      </c>
      <c r="G963" s="1">
        <v>6235</v>
      </c>
    </row>
    <row r="964" spans="4:7">
      <c r="D964" s="2" t="s">
        <v>329</v>
      </c>
      <c r="E964" t="s">
        <v>136</v>
      </c>
      <c r="F964" t="s">
        <v>137</v>
      </c>
      <c r="G964" s="1">
        <v>9600</v>
      </c>
    </row>
    <row r="965" spans="4:7">
      <c r="D965" s="2" t="s">
        <v>329</v>
      </c>
      <c r="E965" t="s">
        <v>136</v>
      </c>
      <c r="F965" t="s">
        <v>137</v>
      </c>
      <c r="G965" s="1">
        <v>13416</v>
      </c>
    </row>
    <row r="966" spans="4:7">
      <c r="D966" s="2" t="s">
        <v>330</v>
      </c>
      <c r="E966" t="s">
        <v>136</v>
      </c>
      <c r="F966" t="s">
        <v>137</v>
      </c>
      <c r="G966" s="1">
        <v>17636</v>
      </c>
    </row>
    <row r="967" spans="4:7">
      <c r="D967" s="2" t="s">
        <v>330</v>
      </c>
      <c r="E967" t="s">
        <v>136</v>
      </c>
      <c r="F967" t="s">
        <v>137</v>
      </c>
      <c r="G967" s="1">
        <v>22224</v>
      </c>
    </row>
    <row r="968" spans="4:7">
      <c r="D968" s="2" t="s">
        <v>330</v>
      </c>
      <c r="E968" t="s">
        <v>136</v>
      </c>
      <c r="F968" t="s">
        <v>137</v>
      </c>
      <c r="G968" s="1">
        <v>27152</v>
      </c>
    </row>
    <row r="969" spans="4:7">
      <c r="D969" s="2" t="s">
        <v>330</v>
      </c>
      <c r="E969" t="s">
        <v>136</v>
      </c>
      <c r="F969" t="s">
        <v>137</v>
      </c>
      <c r="G969" s="1">
        <v>32400</v>
      </c>
    </row>
    <row r="970" spans="4:7">
      <c r="D970" s="2" t="s">
        <v>330</v>
      </c>
      <c r="E970" t="s">
        <v>136</v>
      </c>
      <c r="F970" t="s">
        <v>137</v>
      </c>
      <c r="G970" s="1">
        <v>37948</v>
      </c>
    </row>
    <row r="971" spans="4:7">
      <c r="D971" s="2" t="s">
        <v>331</v>
      </c>
      <c r="E971" t="s">
        <v>136</v>
      </c>
      <c r="F971" t="s">
        <v>137</v>
      </c>
      <c r="G971" s="1">
        <v>43780</v>
      </c>
    </row>
    <row r="972" spans="4:7">
      <c r="D972" s="2" t="s">
        <v>331</v>
      </c>
      <c r="E972" t="s">
        <v>136</v>
      </c>
      <c r="F972" t="s">
        <v>137</v>
      </c>
      <c r="G972" s="1">
        <v>49883</v>
      </c>
    </row>
    <row r="973" spans="4:7">
      <c r="D973" s="2" t="s">
        <v>331</v>
      </c>
      <c r="E973" t="s">
        <v>136</v>
      </c>
      <c r="F973" t="s">
        <v>137</v>
      </c>
      <c r="G973" s="1">
        <v>56246</v>
      </c>
    </row>
    <row r="974" spans="4:7">
      <c r="D974" s="2" t="s">
        <v>331</v>
      </c>
      <c r="E974" t="s">
        <v>136</v>
      </c>
      <c r="F974" t="s">
        <v>137</v>
      </c>
      <c r="G974" s="1">
        <v>62860</v>
      </c>
    </row>
    <row r="975" spans="4:7">
      <c r="D975" s="2" t="s">
        <v>331</v>
      </c>
      <c r="E975" t="s">
        <v>136</v>
      </c>
      <c r="F975" t="s">
        <v>137</v>
      </c>
      <c r="G975" s="1">
        <v>69714</v>
      </c>
    </row>
    <row r="976" spans="4:7">
      <c r="D976" s="2" t="s">
        <v>332</v>
      </c>
      <c r="E976" t="s">
        <v>136</v>
      </c>
      <c r="F976" t="s">
        <v>137</v>
      </c>
      <c r="G976" s="1">
        <v>76800</v>
      </c>
    </row>
    <row r="977" spans="4:7">
      <c r="D977" s="2" t="s">
        <v>332</v>
      </c>
      <c r="E977" t="s">
        <v>136</v>
      </c>
      <c r="F977" t="s">
        <v>137</v>
      </c>
      <c r="G977" s="1">
        <v>84112</v>
      </c>
    </row>
    <row r="978" spans="4:7">
      <c r="D978" s="2" t="s">
        <v>332</v>
      </c>
      <c r="E978" t="s">
        <v>136</v>
      </c>
      <c r="F978" t="s">
        <v>137</v>
      </c>
      <c r="G978" s="1">
        <v>91642</v>
      </c>
    </row>
    <row r="979" spans="4:7">
      <c r="D979" s="2" t="s">
        <v>332</v>
      </c>
      <c r="E979" t="s">
        <v>136</v>
      </c>
      <c r="F979" t="s">
        <v>137</v>
      </c>
      <c r="G979" s="1">
        <v>99383</v>
      </c>
    </row>
    <row r="980" spans="4:7">
      <c r="D980" s="2" t="s">
        <v>332</v>
      </c>
      <c r="E980" t="s">
        <v>136</v>
      </c>
      <c r="F980" t="s">
        <v>137</v>
      </c>
      <c r="G980" s="1">
        <v>107332</v>
      </c>
    </row>
    <row r="981" spans="4:7">
      <c r="D981" s="2" t="s">
        <v>333</v>
      </c>
      <c r="E981" t="s">
        <v>136</v>
      </c>
      <c r="F981" t="s">
        <v>137</v>
      </c>
      <c r="G981" s="1">
        <v>115481</v>
      </c>
    </row>
    <row r="982" spans="4:7">
      <c r="D982" s="2" t="s">
        <v>333</v>
      </c>
      <c r="E982" t="s">
        <v>136</v>
      </c>
      <c r="F982" t="s">
        <v>137</v>
      </c>
      <c r="G982" s="1">
        <v>123827</v>
      </c>
    </row>
    <row r="983" spans="4:7">
      <c r="D983" s="2" t="s">
        <v>333</v>
      </c>
      <c r="E983" t="s">
        <v>136</v>
      </c>
      <c r="F983" t="s">
        <v>137</v>
      </c>
      <c r="G983" s="1">
        <v>132365</v>
      </c>
    </row>
    <row r="984" spans="4:7">
      <c r="D984" s="2" t="s">
        <v>333</v>
      </c>
      <c r="E984" t="s">
        <v>136</v>
      </c>
      <c r="F984" t="s">
        <v>137</v>
      </c>
      <c r="G984" s="1">
        <v>141091</v>
      </c>
    </row>
    <row r="985" spans="4:7">
      <c r="D985" s="2" t="s">
        <v>333</v>
      </c>
      <c r="E985" t="s">
        <v>136</v>
      </c>
      <c r="F985" t="s">
        <v>137</v>
      </c>
      <c r="G985" s="1">
        <v>150000</v>
      </c>
    </row>
    <row r="986" spans="4:7">
      <c r="D986" s="2" t="s">
        <v>334</v>
      </c>
      <c r="E986" t="s">
        <v>136</v>
      </c>
      <c r="F986" t="s">
        <v>137</v>
      </c>
      <c r="G986" s="1">
        <v>159090</v>
      </c>
    </row>
    <row r="987" spans="4:7">
      <c r="D987" s="2" t="s">
        <v>334</v>
      </c>
      <c r="E987" t="s">
        <v>136</v>
      </c>
      <c r="F987" t="s">
        <v>137</v>
      </c>
      <c r="G987" s="1">
        <v>168355</v>
      </c>
    </row>
    <row r="988" spans="4:7">
      <c r="D988" s="2" t="s">
        <v>334</v>
      </c>
      <c r="E988" t="s">
        <v>136</v>
      </c>
      <c r="F988" t="s">
        <v>137</v>
      </c>
      <c r="G988" s="1">
        <v>177794</v>
      </c>
    </row>
    <row r="989" spans="4:7">
      <c r="D989" s="2" t="s">
        <v>334</v>
      </c>
      <c r="E989" t="s">
        <v>136</v>
      </c>
      <c r="F989" t="s">
        <v>137</v>
      </c>
      <c r="G989" s="1">
        <v>187404</v>
      </c>
    </row>
    <row r="990" spans="4:7">
      <c r="D990" s="2" t="s">
        <v>334</v>
      </c>
      <c r="E990" t="s">
        <v>136</v>
      </c>
      <c r="F990" t="s">
        <v>137</v>
      </c>
      <c r="G990" s="1">
        <v>197180</v>
      </c>
    </row>
    <row r="991" spans="4:7">
      <c r="D991" s="2" t="s">
        <v>335</v>
      </c>
      <c r="E991" t="s">
        <v>136</v>
      </c>
      <c r="F991" t="s">
        <v>137</v>
      </c>
      <c r="G991" s="1">
        <v>207121</v>
      </c>
    </row>
    <row r="992" spans="4:7">
      <c r="D992" s="2" t="s">
        <v>335</v>
      </c>
      <c r="E992" t="s">
        <v>136</v>
      </c>
      <c r="F992" t="s">
        <v>137</v>
      </c>
      <c r="G992" s="1">
        <v>217223</v>
      </c>
    </row>
    <row r="993" spans="4:7">
      <c r="D993" s="2" t="s">
        <v>335</v>
      </c>
      <c r="E993" t="s">
        <v>136</v>
      </c>
      <c r="F993" t="s">
        <v>137</v>
      </c>
      <c r="G993" s="1">
        <v>227485</v>
      </c>
    </row>
    <row r="994" spans="4:7">
      <c r="D994" s="2" t="s">
        <v>335</v>
      </c>
      <c r="E994" t="s">
        <v>136</v>
      </c>
      <c r="F994" t="s">
        <v>137</v>
      </c>
      <c r="G994" s="1">
        <v>237902</v>
      </c>
    </row>
    <row r="995" spans="4:7">
      <c r="D995" s="2" t="s">
        <v>335</v>
      </c>
      <c r="E995" t="s">
        <v>136</v>
      </c>
      <c r="F995" t="s">
        <v>137</v>
      </c>
      <c r="G995" s="1">
        <v>248476</v>
      </c>
    </row>
    <row r="996" spans="4:7">
      <c r="D996" s="2" t="s">
        <v>336</v>
      </c>
      <c r="E996" t="s">
        <v>136</v>
      </c>
      <c r="F996" t="s">
        <v>137</v>
      </c>
      <c r="G996" s="1">
        <v>259200</v>
      </c>
    </row>
    <row r="997" spans="4:7">
      <c r="D997" s="2" t="s">
        <v>336</v>
      </c>
      <c r="E997" t="s">
        <v>136</v>
      </c>
      <c r="F997" t="s">
        <v>137</v>
      </c>
      <c r="G997" s="1">
        <v>270074</v>
      </c>
    </row>
    <row r="998" spans="4:7">
      <c r="D998" s="2" t="s">
        <v>336</v>
      </c>
      <c r="E998" t="s">
        <v>136</v>
      </c>
      <c r="F998" t="s">
        <v>137</v>
      </c>
      <c r="G998" s="1">
        <v>281098</v>
      </c>
    </row>
    <row r="999" spans="4:7">
      <c r="D999" s="2" t="s">
        <v>336</v>
      </c>
      <c r="E999" t="s">
        <v>136</v>
      </c>
      <c r="F999" t="s">
        <v>137</v>
      </c>
      <c r="G999" s="1">
        <v>292266</v>
      </c>
    </row>
    <row r="1000" spans="4:7">
      <c r="D1000" s="2" t="s">
        <v>336</v>
      </c>
      <c r="E1000" t="s">
        <v>136</v>
      </c>
      <c r="F1000" t="s">
        <v>137</v>
      </c>
      <c r="G1000" s="1">
        <v>303578</v>
      </c>
    </row>
    <row r="1001" spans="4:7">
      <c r="D1001" s="2" t="s">
        <v>337</v>
      </c>
      <c r="E1001" t="s">
        <v>136</v>
      </c>
      <c r="F1001" t="s">
        <v>137</v>
      </c>
      <c r="G1001" s="1">
        <v>315034</v>
      </c>
    </row>
    <row r="1002" spans="4:7">
      <c r="D1002" s="2" t="s">
        <v>337</v>
      </c>
      <c r="E1002" t="s">
        <v>136</v>
      </c>
      <c r="F1002" t="s">
        <v>137</v>
      </c>
      <c r="G1002" s="1">
        <v>326629</v>
      </c>
    </row>
    <row r="1003" spans="4:7">
      <c r="D1003" s="2" t="s">
        <v>337</v>
      </c>
      <c r="E1003" t="s">
        <v>136</v>
      </c>
      <c r="F1003" t="s">
        <v>137</v>
      </c>
      <c r="G1003" s="1">
        <v>338364</v>
      </c>
    </row>
    <row r="1004" spans="4:7">
      <c r="D1004" s="2" t="s">
        <v>337</v>
      </c>
      <c r="E1004" t="s">
        <v>136</v>
      </c>
      <c r="F1004" t="s">
        <v>137</v>
      </c>
      <c r="G1004" s="1">
        <v>350236</v>
      </c>
    </row>
    <row r="1005" spans="4:7">
      <c r="D1005" s="2" t="s">
        <v>337</v>
      </c>
      <c r="E1005" t="s">
        <v>136</v>
      </c>
      <c r="F1005" t="s">
        <v>137</v>
      </c>
      <c r="G1005" s="1">
        <v>362243</v>
      </c>
    </row>
    <row r="1006" spans="4:7">
      <c r="D1006" s="2" t="s">
        <v>338</v>
      </c>
      <c r="E1006" t="s">
        <v>136</v>
      </c>
      <c r="F1006" t="s">
        <v>137</v>
      </c>
      <c r="G1006" s="1">
        <v>374384</v>
      </c>
    </row>
    <row r="1007" spans="4:7">
      <c r="D1007" s="2" t="s">
        <v>338</v>
      </c>
      <c r="E1007" t="s">
        <v>136</v>
      </c>
      <c r="F1007" t="s">
        <v>137</v>
      </c>
      <c r="G1007" s="1">
        <v>386659</v>
      </c>
    </row>
    <row r="1008" spans="4:7">
      <c r="D1008" s="2" t="s">
        <v>338</v>
      </c>
      <c r="E1008" t="s">
        <v>136</v>
      </c>
      <c r="F1008" t="s">
        <v>137</v>
      </c>
      <c r="G1008" s="1">
        <v>399065</v>
      </c>
    </row>
    <row r="1009" spans="4:7">
      <c r="D1009" s="2" t="s">
        <v>338</v>
      </c>
      <c r="E1009" t="s">
        <v>136</v>
      </c>
      <c r="F1009" t="s">
        <v>137</v>
      </c>
      <c r="G1009" s="1">
        <v>411600</v>
      </c>
    </row>
    <row r="1010" spans="4:7">
      <c r="D1010" s="2" t="s">
        <v>338</v>
      </c>
      <c r="E1010" t="s">
        <v>136</v>
      </c>
      <c r="F1010" t="s">
        <v>137</v>
      </c>
      <c r="G1010" s="1">
        <v>424264</v>
      </c>
    </row>
    <row r="1011" spans="4:7">
      <c r="D1011" s="2" t="s">
        <v>339</v>
      </c>
      <c r="E1011" t="s">
        <v>136</v>
      </c>
      <c r="F1011" t="s">
        <v>137</v>
      </c>
      <c r="G1011" s="1">
        <v>437056</v>
      </c>
    </row>
    <row r="1012" spans="4:7">
      <c r="D1012" s="2" t="s">
        <v>339</v>
      </c>
      <c r="E1012" t="s">
        <v>136</v>
      </c>
      <c r="F1012" t="s">
        <v>137</v>
      </c>
      <c r="G1012" s="1">
        <v>449972</v>
      </c>
    </row>
    <row r="1013" spans="4:7">
      <c r="D1013" s="2" t="s">
        <v>339</v>
      </c>
      <c r="E1013" t="s">
        <v>136</v>
      </c>
      <c r="F1013" t="s">
        <v>137</v>
      </c>
      <c r="G1013" s="1">
        <v>463015</v>
      </c>
    </row>
    <row r="1014" spans="4:7">
      <c r="D1014" s="2" t="s">
        <v>339</v>
      </c>
      <c r="E1014" t="s">
        <v>136</v>
      </c>
      <c r="F1014" t="s">
        <v>137</v>
      </c>
      <c r="G1014" s="1">
        <v>476180</v>
      </c>
    </row>
    <row r="1015" spans="4:7">
      <c r="D1015" s="2" t="s">
        <v>339</v>
      </c>
      <c r="E1015" t="s">
        <v>136</v>
      </c>
      <c r="F1015" t="s">
        <v>137</v>
      </c>
      <c r="G1015" s="1">
        <v>489469</v>
      </c>
    </row>
    <row r="1016" spans="4:7">
      <c r="D1016" s="2" t="s">
        <v>340</v>
      </c>
      <c r="E1016" t="s">
        <v>136</v>
      </c>
      <c r="F1016" t="s">
        <v>137</v>
      </c>
      <c r="G1016" s="1">
        <v>502879</v>
      </c>
    </row>
    <row r="1017" spans="4:7">
      <c r="D1017" s="2" t="s">
        <v>340</v>
      </c>
      <c r="E1017" t="s">
        <v>136</v>
      </c>
      <c r="F1017" t="s">
        <v>137</v>
      </c>
      <c r="G1017" s="1">
        <v>516409</v>
      </c>
    </row>
    <row r="1018" spans="4:7">
      <c r="D1018" s="2" t="s">
        <v>340</v>
      </c>
      <c r="E1018" t="s">
        <v>136</v>
      </c>
      <c r="F1018" t="s">
        <v>137</v>
      </c>
      <c r="G1018" s="1">
        <v>530058</v>
      </c>
    </row>
    <row r="1019" spans="4:7">
      <c r="D1019" s="2" t="s">
        <v>340</v>
      </c>
      <c r="E1019" t="s">
        <v>136</v>
      </c>
      <c r="F1019" t="s">
        <v>137</v>
      </c>
      <c r="G1019" s="1">
        <v>543826</v>
      </c>
    </row>
    <row r="1020" spans="4:7">
      <c r="D1020" s="2" t="s">
        <v>340</v>
      </c>
      <c r="E1020" t="s">
        <v>136</v>
      </c>
      <c r="F1020" t="s">
        <v>137</v>
      </c>
      <c r="G1020" s="1">
        <v>557710</v>
      </c>
    </row>
    <row r="1021" spans="4:7">
      <c r="D1021" s="2" t="s">
        <v>341</v>
      </c>
      <c r="E1021" t="s">
        <v>136</v>
      </c>
      <c r="F1021" t="s">
        <v>137</v>
      </c>
      <c r="G1021" s="1">
        <v>1200</v>
      </c>
    </row>
    <row r="1022" spans="4:7">
      <c r="D1022" s="2" t="s">
        <v>341</v>
      </c>
      <c r="E1022" t="s">
        <v>136</v>
      </c>
      <c r="F1022" t="s">
        <v>137</v>
      </c>
      <c r="G1022" s="1">
        <v>3394</v>
      </c>
    </row>
    <row r="1023" spans="4:7">
      <c r="D1023" s="2" t="s">
        <v>341</v>
      </c>
      <c r="E1023" t="s">
        <v>136</v>
      </c>
      <c r="F1023" t="s">
        <v>137</v>
      </c>
      <c r="G1023" s="1">
        <v>6235</v>
      </c>
    </row>
    <row r="1024" spans="4:7">
      <c r="D1024" s="2" t="s">
        <v>341</v>
      </c>
      <c r="E1024" t="s">
        <v>136</v>
      </c>
      <c r="F1024" t="s">
        <v>137</v>
      </c>
      <c r="G1024" s="1">
        <v>9600</v>
      </c>
    </row>
    <row r="1025" spans="4:7">
      <c r="D1025" s="2" t="s">
        <v>341</v>
      </c>
      <c r="E1025" t="s">
        <v>136</v>
      </c>
      <c r="F1025" t="s">
        <v>137</v>
      </c>
      <c r="G1025" s="1">
        <v>13416</v>
      </c>
    </row>
    <row r="1026" spans="4:7">
      <c r="D1026" s="2" t="s">
        <v>342</v>
      </c>
      <c r="E1026" t="s">
        <v>136</v>
      </c>
      <c r="F1026" t="s">
        <v>137</v>
      </c>
      <c r="G1026" s="1">
        <v>17636</v>
      </c>
    </row>
    <row r="1027" spans="4:7">
      <c r="D1027" s="2" t="s">
        <v>342</v>
      </c>
      <c r="E1027" t="s">
        <v>136</v>
      </c>
      <c r="F1027" t="s">
        <v>137</v>
      </c>
      <c r="G1027" s="1">
        <v>22224</v>
      </c>
    </row>
    <row r="1028" spans="4:7">
      <c r="D1028" s="2" t="s">
        <v>342</v>
      </c>
      <c r="E1028" t="s">
        <v>136</v>
      </c>
      <c r="F1028" t="s">
        <v>137</v>
      </c>
      <c r="G1028" s="1">
        <v>27152</v>
      </c>
    </row>
    <row r="1029" spans="4:7">
      <c r="D1029" s="2" t="s">
        <v>342</v>
      </c>
      <c r="E1029" t="s">
        <v>136</v>
      </c>
      <c r="F1029" t="s">
        <v>137</v>
      </c>
      <c r="G1029" s="1">
        <v>32400</v>
      </c>
    </row>
    <row r="1030" spans="4:7">
      <c r="D1030" s="2" t="s">
        <v>342</v>
      </c>
      <c r="E1030" t="s">
        <v>136</v>
      </c>
      <c r="F1030" t="s">
        <v>137</v>
      </c>
      <c r="G1030" s="1">
        <v>37948</v>
      </c>
    </row>
    <row r="1031" spans="4:7">
      <c r="D1031" s="2" t="s">
        <v>343</v>
      </c>
      <c r="E1031" t="s">
        <v>136</v>
      </c>
      <c r="F1031" t="s">
        <v>137</v>
      </c>
      <c r="G1031" s="1">
        <v>43780</v>
      </c>
    </row>
    <row r="1032" spans="4:7">
      <c r="D1032" s="2" t="s">
        <v>343</v>
      </c>
      <c r="E1032" t="s">
        <v>136</v>
      </c>
      <c r="F1032" t="s">
        <v>137</v>
      </c>
      <c r="G1032" s="1">
        <v>49883</v>
      </c>
    </row>
    <row r="1033" spans="4:7">
      <c r="D1033" s="2" t="s">
        <v>343</v>
      </c>
      <c r="E1033" t="s">
        <v>136</v>
      </c>
      <c r="F1033" t="s">
        <v>137</v>
      </c>
      <c r="G1033" s="1">
        <v>56246</v>
      </c>
    </row>
    <row r="1034" spans="4:7">
      <c r="D1034" s="2" t="s">
        <v>343</v>
      </c>
      <c r="E1034" t="s">
        <v>136</v>
      </c>
      <c r="F1034" t="s">
        <v>137</v>
      </c>
      <c r="G1034" s="1">
        <v>62860</v>
      </c>
    </row>
    <row r="1035" spans="4:7">
      <c r="D1035" s="2" t="s">
        <v>343</v>
      </c>
      <c r="E1035" t="s">
        <v>136</v>
      </c>
      <c r="F1035" t="s">
        <v>137</v>
      </c>
      <c r="G1035" s="1">
        <v>69714</v>
      </c>
    </row>
    <row r="1036" spans="4:7">
      <c r="D1036" s="2" t="s">
        <v>344</v>
      </c>
      <c r="E1036" t="s">
        <v>136</v>
      </c>
      <c r="F1036" t="s">
        <v>137</v>
      </c>
      <c r="G1036" s="1">
        <v>76800</v>
      </c>
    </row>
    <row r="1037" spans="4:7">
      <c r="D1037" s="2" t="s">
        <v>344</v>
      </c>
      <c r="E1037" t="s">
        <v>136</v>
      </c>
      <c r="F1037" t="s">
        <v>137</v>
      </c>
      <c r="G1037" s="1">
        <v>84112</v>
      </c>
    </row>
    <row r="1038" spans="4:7">
      <c r="D1038" s="2" t="s">
        <v>344</v>
      </c>
      <c r="E1038" t="s">
        <v>136</v>
      </c>
      <c r="F1038" t="s">
        <v>137</v>
      </c>
      <c r="G1038" s="1">
        <v>91642</v>
      </c>
    </row>
    <row r="1039" spans="4:7">
      <c r="D1039" s="2" t="s">
        <v>344</v>
      </c>
      <c r="E1039" t="s">
        <v>136</v>
      </c>
      <c r="F1039" t="s">
        <v>137</v>
      </c>
      <c r="G1039" s="1">
        <v>99383</v>
      </c>
    </row>
    <row r="1040" spans="4:7">
      <c r="D1040" s="2" t="s">
        <v>344</v>
      </c>
      <c r="E1040" t="s">
        <v>136</v>
      </c>
      <c r="F1040" t="s">
        <v>137</v>
      </c>
      <c r="G1040" s="1">
        <v>107332</v>
      </c>
    </row>
    <row r="1041" spans="4:7">
      <c r="D1041" s="2" t="s">
        <v>345</v>
      </c>
      <c r="E1041" t="s">
        <v>136</v>
      </c>
      <c r="F1041" t="s">
        <v>137</v>
      </c>
      <c r="G1041" s="1">
        <v>115481</v>
      </c>
    </row>
    <row r="1042" spans="4:7">
      <c r="D1042" s="2" t="s">
        <v>345</v>
      </c>
      <c r="E1042" t="s">
        <v>136</v>
      </c>
      <c r="F1042" t="s">
        <v>137</v>
      </c>
      <c r="G1042" s="1">
        <v>123827</v>
      </c>
    </row>
    <row r="1043" spans="4:7">
      <c r="D1043" s="2" t="s">
        <v>345</v>
      </c>
      <c r="E1043" t="s">
        <v>136</v>
      </c>
      <c r="F1043" t="s">
        <v>137</v>
      </c>
      <c r="G1043" s="1">
        <v>132365</v>
      </c>
    </row>
    <row r="1044" spans="4:7">
      <c r="D1044" s="2" t="s">
        <v>345</v>
      </c>
      <c r="E1044" t="s">
        <v>136</v>
      </c>
      <c r="F1044" t="s">
        <v>137</v>
      </c>
      <c r="G1044" s="1">
        <v>141091</v>
      </c>
    </row>
    <row r="1045" spans="4:7">
      <c r="D1045" s="2" t="s">
        <v>345</v>
      </c>
      <c r="E1045" t="s">
        <v>136</v>
      </c>
      <c r="F1045" t="s">
        <v>137</v>
      </c>
      <c r="G1045" s="1">
        <v>150000</v>
      </c>
    </row>
    <row r="1046" spans="4:7">
      <c r="D1046" s="2" t="s">
        <v>346</v>
      </c>
      <c r="E1046" t="s">
        <v>136</v>
      </c>
      <c r="F1046" t="s">
        <v>137</v>
      </c>
      <c r="G1046" s="1">
        <v>159090</v>
      </c>
    </row>
    <row r="1047" spans="4:7">
      <c r="D1047" s="2" t="s">
        <v>346</v>
      </c>
      <c r="E1047" t="s">
        <v>136</v>
      </c>
      <c r="F1047" t="s">
        <v>137</v>
      </c>
      <c r="G1047" s="1">
        <v>168355</v>
      </c>
    </row>
    <row r="1048" spans="4:7">
      <c r="D1048" s="2" t="s">
        <v>346</v>
      </c>
      <c r="E1048" t="s">
        <v>136</v>
      </c>
      <c r="F1048" t="s">
        <v>137</v>
      </c>
      <c r="G1048" s="1">
        <v>177794</v>
      </c>
    </row>
    <row r="1049" spans="4:7">
      <c r="D1049" s="2" t="s">
        <v>346</v>
      </c>
      <c r="E1049" t="s">
        <v>136</v>
      </c>
      <c r="F1049" t="s">
        <v>137</v>
      </c>
      <c r="G1049" s="1">
        <v>187404</v>
      </c>
    </row>
    <row r="1050" spans="4:7">
      <c r="D1050" s="2" t="s">
        <v>346</v>
      </c>
      <c r="E1050" t="s">
        <v>136</v>
      </c>
      <c r="F1050" t="s">
        <v>137</v>
      </c>
      <c r="G1050" s="1">
        <v>197180</v>
      </c>
    </row>
    <row r="1051" spans="4:7">
      <c r="D1051" s="2" t="s">
        <v>347</v>
      </c>
      <c r="E1051" t="s">
        <v>136</v>
      </c>
      <c r="F1051" t="s">
        <v>137</v>
      </c>
      <c r="G1051" s="1">
        <v>207121</v>
      </c>
    </row>
    <row r="1052" spans="4:7">
      <c r="D1052" s="2" t="s">
        <v>347</v>
      </c>
      <c r="E1052" t="s">
        <v>136</v>
      </c>
      <c r="F1052" t="s">
        <v>137</v>
      </c>
      <c r="G1052" s="1">
        <v>217223</v>
      </c>
    </row>
    <row r="1053" spans="4:7">
      <c r="D1053" s="2" t="s">
        <v>347</v>
      </c>
      <c r="E1053" t="s">
        <v>136</v>
      </c>
      <c r="F1053" t="s">
        <v>137</v>
      </c>
      <c r="G1053" s="1">
        <v>227485</v>
      </c>
    </row>
    <row r="1054" spans="4:7">
      <c r="D1054" s="2" t="s">
        <v>347</v>
      </c>
      <c r="E1054" t="s">
        <v>136</v>
      </c>
      <c r="F1054" t="s">
        <v>137</v>
      </c>
      <c r="G1054" s="1">
        <v>237902</v>
      </c>
    </row>
    <row r="1055" spans="4:7">
      <c r="D1055" s="2" t="s">
        <v>347</v>
      </c>
      <c r="E1055" t="s">
        <v>136</v>
      </c>
      <c r="F1055" t="s">
        <v>137</v>
      </c>
      <c r="G1055" s="1">
        <v>248476</v>
      </c>
    </row>
    <row r="1056" spans="4:7">
      <c r="D1056" s="2" t="s">
        <v>348</v>
      </c>
      <c r="E1056" t="s">
        <v>136</v>
      </c>
      <c r="F1056" t="s">
        <v>137</v>
      </c>
      <c r="G1056" s="1">
        <v>259200</v>
      </c>
    </row>
    <row r="1057" spans="4:7">
      <c r="D1057" s="2" t="s">
        <v>348</v>
      </c>
      <c r="E1057" t="s">
        <v>136</v>
      </c>
      <c r="F1057" t="s">
        <v>137</v>
      </c>
      <c r="G1057" s="1">
        <v>270074</v>
      </c>
    </row>
    <row r="1058" spans="4:7">
      <c r="D1058" s="2" t="s">
        <v>348</v>
      </c>
      <c r="E1058" t="s">
        <v>136</v>
      </c>
      <c r="F1058" t="s">
        <v>137</v>
      </c>
      <c r="G1058" s="1">
        <v>281098</v>
      </c>
    </row>
    <row r="1059" spans="4:7">
      <c r="D1059" s="2" t="s">
        <v>348</v>
      </c>
      <c r="E1059" t="s">
        <v>136</v>
      </c>
      <c r="F1059" t="s">
        <v>137</v>
      </c>
      <c r="G1059" s="1">
        <v>292266</v>
      </c>
    </row>
    <row r="1060" spans="4:7">
      <c r="D1060" s="2" t="s">
        <v>348</v>
      </c>
      <c r="E1060" t="s">
        <v>136</v>
      </c>
      <c r="F1060" t="s">
        <v>137</v>
      </c>
      <c r="G1060" s="1">
        <v>303578</v>
      </c>
    </row>
    <row r="1061" spans="4:7">
      <c r="D1061" s="2" t="s">
        <v>349</v>
      </c>
      <c r="E1061" t="s">
        <v>136</v>
      </c>
      <c r="F1061" t="s">
        <v>137</v>
      </c>
      <c r="G1061" s="1">
        <v>315034</v>
      </c>
    </row>
    <row r="1062" spans="4:7">
      <c r="D1062" s="2" t="s">
        <v>349</v>
      </c>
      <c r="E1062" t="s">
        <v>136</v>
      </c>
      <c r="F1062" t="s">
        <v>137</v>
      </c>
      <c r="G1062" s="1">
        <v>326629</v>
      </c>
    </row>
    <row r="1063" spans="4:7">
      <c r="D1063" s="2" t="s">
        <v>349</v>
      </c>
      <c r="E1063" t="s">
        <v>136</v>
      </c>
      <c r="F1063" t="s">
        <v>137</v>
      </c>
      <c r="G1063" s="1">
        <v>338364</v>
      </c>
    </row>
    <row r="1064" spans="4:7">
      <c r="D1064" s="2" t="s">
        <v>349</v>
      </c>
      <c r="E1064" t="s">
        <v>136</v>
      </c>
      <c r="F1064" t="s">
        <v>137</v>
      </c>
      <c r="G1064" s="1">
        <v>350236</v>
      </c>
    </row>
    <row r="1065" spans="4:7">
      <c r="D1065" s="2" t="s">
        <v>349</v>
      </c>
      <c r="E1065" t="s">
        <v>136</v>
      </c>
      <c r="F1065" t="s">
        <v>137</v>
      </c>
      <c r="G1065" s="1">
        <v>362243</v>
      </c>
    </row>
    <row r="1066" spans="4:7">
      <c r="D1066" s="2" t="s">
        <v>350</v>
      </c>
      <c r="E1066" t="s">
        <v>136</v>
      </c>
      <c r="F1066" t="s">
        <v>137</v>
      </c>
      <c r="G1066" s="1">
        <v>374384</v>
      </c>
    </row>
    <row r="1067" spans="4:7">
      <c r="D1067" s="2" t="s">
        <v>350</v>
      </c>
      <c r="E1067" t="s">
        <v>136</v>
      </c>
      <c r="F1067" t="s">
        <v>137</v>
      </c>
      <c r="G1067" s="1">
        <v>386659</v>
      </c>
    </row>
    <row r="1068" spans="4:7">
      <c r="D1068" s="2" t="s">
        <v>350</v>
      </c>
      <c r="E1068" t="s">
        <v>136</v>
      </c>
      <c r="F1068" t="s">
        <v>137</v>
      </c>
      <c r="G1068" s="1">
        <v>399065</v>
      </c>
    </row>
    <row r="1069" spans="4:7">
      <c r="D1069" s="2" t="s">
        <v>350</v>
      </c>
      <c r="E1069" t="s">
        <v>136</v>
      </c>
      <c r="F1069" t="s">
        <v>137</v>
      </c>
      <c r="G1069" s="1">
        <v>411600</v>
      </c>
    </row>
    <row r="1070" spans="4:7">
      <c r="D1070" s="2" t="s">
        <v>350</v>
      </c>
      <c r="E1070" t="s">
        <v>136</v>
      </c>
      <c r="F1070" t="s">
        <v>137</v>
      </c>
      <c r="G1070" s="1">
        <v>424264</v>
      </c>
    </row>
    <row r="1071" spans="4:7">
      <c r="D1071" s="2" t="s">
        <v>351</v>
      </c>
      <c r="E1071" t="s">
        <v>136</v>
      </c>
      <c r="F1071" t="s">
        <v>137</v>
      </c>
      <c r="G1071" s="1">
        <v>437056</v>
      </c>
    </row>
    <row r="1072" spans="4:7">
      <c r="D1072" s="2" t="s">
        <v>351</v>
      </c>
      <c r="E1072" t="s">
        <v>136</v>
      </c>
      <c r="F1072" t="s">
        <v>137</v>
      </c>
      <c r="G1072" s="1">
        <v>449972</v>
      </c>
    </row>
    <row r="1073" spans="4:7">
      <c r="D1073" s="2" t="s">
        <v>351</v>
      </c>
      <c r="E1073" t="s">
        <v>136</v>
      </c>
      <c r="F1073" t="s">
        <v>137</v>
      </c>
      <c r="G1073" s="1">
        <v>463015</v>
      </c>
    </row>
    <row r="1074" spans="4:7">
      <c r="D1074" s="2" t="s">
        <v>351</v>
      </c>
      <c r="E1074" t="s">
        <v>136</v>
      </c>
      <c r="F1074" t="s">
        <v>137</v>
      </c>
      <c r="G1074" s="1">
        <v>476180</v>
      </c>
    </row>
    <row r="1075" spans="4:7">
      <c r="D1075" s="2" t="s">
        <v>351</v>
      </c>
      <c r="E1075" t="s">
        <v>136</v>
      </c>
      <c r="F1075" t="s">
        <v>137</v>
      </c>
      <c r="G1075" s="1">
        <v>489469</v>
      </c>
    </row>
    <row r="1076" spans="4:7">
      <c r="D1076" s="2" t="s">
        <v>352</v>
      </c>
      <c r="E1076" t="s">
        <v>136</v>
      </c>
      <c r="F1076" t="s">
        <v>137</v>
      </c>
      <c r="G1076" s="1">
        <v>502879</v>
      </c>
    </row>
    <row r="1077" spans="4:7">
      <c r="D1077" s="2" t="s">
        <v>352</v>
      </c>
      <c r="E1077" t="s">
        <v>136</v>
      </c>
      <c r="F1077" t="s">
        <v>137</v>
      </c>
      <c r="G1077" s="1">
        <v>516409</v>
      </c>
    </row>
    <row r="1078" spans="4:7">
      <c r="D1078" s="2" t="s">
        <v>352</v>
      </c>
      <c r="E1078" t="s">
        <v>136</v>
      </c>
      <c r="F1078" t="s">
        <v>137</v>
      </c>
      <c r="G1078" s="1">
        <v>530058</v>
      </c>
    </row>
    <row r="1079" spans="4:7">
      <c r="D1079" s="2" t="s">
        <v>352</v>
      </c>
      <c r="E1079" t="s">
        <v>136</v>
      </c>
      <c r="F1079" t="s">
        <v>137</v>
      </c>
      <c r="G1079" s="1">
        <v>543826</v>
      </c>
    </row>
    <row r="1080" spans="4:7">
      <c r="D1080" s="2" t="s">
        <v>352</v>
      </c>
      <c r="E1080" t="s">
        <v>136</v>
      </c>
      <c r="F1080" t="s">
        <v>137</v>
      </c>
      <c r="G1080" s="1">
        <v>557710</v>
      </c>
    </row>
    <row r="1081" spans="4:7">
      <c r="D1081" s="2" t="s">
        <v>353</v>
      </c>
      <c r="E1081" t="s">
        <v>136</v>
      </c>
      <c r="F1081" t="s">
        <v>137</v>
      </c>
      <c r="G1081" s="1">
        <v>1200</v>
      </c>
    </row>
    <row r="1082" spans="4:7">
      <c r="D1082" s="2" t="s">
        <v>353</v>
      </c>
      <c r="E1082" t="s">
        <v>136</v>
      </c>
      <c r="F1082" t="s">
        <v>137</v>
      </c>
      <c r="G1082" s="1">
        <v>3394</v>
      </c>
    </row>
    <row r="1083" spans="4:7">
      <c r="D1083" s="2" t="s">
        <v>353</v>
      </c>
      <c r="E1083" t="s">
        <v>136</v>
      </c>
      <c r="F1083" t="s">
        <v>137</v>
      </c>
      <c r="G1083" s="1">
        <v>6235</v>
      </c>
    </row>
    <row r="1084" spans="4:7">
      <c r="D1084" s="2" t="s">
        <v>353</v>
      </c>
      <c r="E1084" t="s">
        <v>136</v>
      </c>
      <c r="F1084" t="s">
        <v>137</v>
      </c>
      <c r="G1084" s="1">
        <v>9600</v>
      </c>
    </row>
    <row r="1085" spans="4:7">
      <c r="D1085" s="2" t="s">
        <v>353</v>
      </c>
      <c r="E1085" t="s">
        <v>136</v>
      </c>
      <c r="F1085" t="s">
        <v>137</v>
      </c>
      <c r="G1085" s="1">
        <v>13416</v>
      </c>
    </row>
    <row r="1086" spans="4:7">
      <c r="D1086" s="2" t="s">
        <v>354</v>
      </c>
      <c r="E1086" t="s">
        <v>136</v>
      </c>
      <c r="F1086" t="s">
        <v>137</v>
      </c>
      <c r="G1086" s="1">
        <v>17636</v>
      </c>
    </row>
    <row r="1087" spans="4:7">
      <c r="D1087" s="2" t="s">
        <v>354</v>
      </c>
      <c r="E1087" t="s">
        <v>136</v>
      </c>
      <c r="F1087" t="s">
        <v>137</v>
      </c>
      <c r="G1087" s="1">
        <v>22224</v>
      </c>
    </row>
    <row r="1088" spans="4:7">
      <c r="D1088" s="2" t="s">
        <v>354</v>
      </c>
      <c r="E1088" t="s">
        <v>136</v>
      </c>
      <c r="F1088" t="s">
        <v>137</v>
      </c>
      <c r="G1088" s="1">
        <v>27152</v>
      </c>
    </row>
    <row r="1089" spans="4:7">
      <c r="D1089" s="2" t="s">
        <v>354</v>
      </c>
      <c r="E1089" t="s">
        <v>136</v>
      </c>
      <c r="F1089" t="s">
        <v>137</v>
      </c>
      <c r="G1089" s="1">
        <v>32400</v>
      </c>
    </row>
    <row r="1090" spans="4:7">
      <c r="D1090" s="2" t="s">
        <v>354</v>
      </c>
      <c r="E1090" t="s">
        <v>136</v>
      </c>
      <c r="F1090" t="s">
        <v>137</v>
      </c>
      <c r="G1090" s="1">
        <v>37948</v>
      </c>
    </row>
    <row r="1091" spans="4:7">
      <c r="D1091" s="2" t="s">
        <v>355</v>
      </c>
      <c r="E1091" t="s">
        <v>136</v>
      </c>
      <c r="F1091" t="s">
        <v>137</v>
      </c>
      <c r="G1091" s="1">
        <v>43780</v>
      </c>
    </row>
    <row r="1092" spans="4:7">
      <c r="D1092" s="2" t="s">
        <v>355</v>
      </c>
      <c r="E1092" t="s">
        <v>136</v>
      </c>
      <c r="F1092" t="s">
        <v>137</v>
      </c>
      <c r="G1092" s="1">
        <v>49883</v>
      </c>
    </row>
    <row r="1093" spans="4:7">
      <c r="D1093" s="2" t="s">
        <v>355</v>
      </c>
      <c r="E1093" t="s">
        <v>136</v>
      </c>
      <c r="F1093" t="s">
        <v>137</v>
      </c>
      <c r="G1093" s="1">
        <v>56246</v>
      </c>
    </row>
    <row r="1094" spans="4:7">
      <c r="D1094" s="2" t="s">
        <v>355</v>
      </c>
      <c r="E1094" t="s">
        <v>136</v>
      </c>
      <c r="F1094" t="s">
        <v>137</v>
      </c>
      <c r="G1094" s="1">
        <v>62860</v>
      </c>
    </row>
    <row r="1095" spans="4:7">
      <c r="D1095" s="2" t="s">
        <v>355</v>
      </c>
      <c r="E1095" t="s">
        <v>136</v>
      </c>
      <c r="F1095" t="s">
        <v>137</v>
      </c>
      <c r="G1095" s="1">
        <v>69714</v>
      </c>
    </row>
    <row r="1096" spans="4:7">
      <c r="D1096" s="2" t="s">
        <v>356</v>
      </c>
      <c r="E1096" t="s">
        <v>136</v>
      </c>
      <c r="F1096" t="s">
        <v>137</v>
      </c>
      <c r="G1096" s="1">
        <v>76800</v>
      </c>
    </row>
    <row r="1097" spans="4:7">
      <c r="D1097" s="2" t="s">
        <v>356</v>
      </c>
      <c r="E1097" t="s">
        <v>136</v>
      </c>
      <c r="F1097" t="s">
        <v>137</v>
      </c>
      <c r="G1097" s="1">
        <v>84112</v>
      </c>
    </row>
    <row r="1098" spans="4:7">
      <c r="D1098" s="2" t="s">
        <v>356</v>
      </c>
      <c r="E1098" t="s">
        <v>136</v>
      </c>
      <c r="F1098" t="s">
        <v>137</v>
      </c>
      <c r="G1098" s="1">
        <v>91642</v>
      </c>
    </row>
    <row r="1099" spans="4:7">
      <c r="D1099" s="2" t="s">
        <v>356</v>
      </c>
      <c r="E1099" t="s">
        <v>136</v>
      </c>
      <c r="F1099" t="s">
        <v>137</v>
      </c>
      <c r="G1099" s="1">
        <v>99383</v>
      </c>
    </row>
    <row r="1100" spans="4:7">
      <c r="D1100" s="2" t="s">
        <v>356</v>
      </c>
      <c r="E1100" t="s">
        <v>136</v>
      </c>
      <c r="F1100" t="s">
        <v>137</v>
      </c>
      <c r="G1100" s="1">
        <v>107332</v>
      </c>
    </row>
    <row r="1101" spans="4:7">
      <c r="D1101" s="2" t="s">
        <v>357</v>
      </c>
      <c r="E1101" t="s">
        <v>136</v>
      </c>
      <c r="F1101" t="s">
        <v>137</v>
      </c>
      <c r="G1101" s="1">
        <v>115481</v>
      </c>
    </row>
    <row r="1102" spans="4:7">
      <c r="D1102" s="2" t="s">
        <v>357</v>
      </c>
      <c r="E1102" t="s">
        <v>136</v>
      </c>
      <c r="F1102" t="s">
        <v>137</v>
      </c>
      <c r="G1102" s="1">
        <v>123827</v>
      </c>
    </row>
    <row r="1103" spans="4:7">
      <c r="D1103" s="2" t="s">
        <v>357</v>
      </c>
      <c r="E1103" t="s">
        <v>136</v>
      </c>
      <c r="F1103" t="s">
        <v>137</v>
      </c>
      <c r="G1103" s="1">
        <v>132365</v>
      </c>
    </row>
    <row r="1104" spans="4:7">
      <c r="D1104" s="2" t="s">
        <v>357</v>
      </c>
      <c r="E1104" t="s">
        <v>136</v>
      </c>
      <c r="F1104" t="s">
        <v>137</v>
      </c>
      <c r="G1104" s="1">
        <v>141091</v>
      </c>
    </row>
    <row r="1105" spans="4:7">
      <c r="D1105" s="2" t="s">
        <v>357</v>
      </c>
      <c r="E1105" t="s">
        <v>136</v>
      </c>
      <c r="F1105" t="s">
        <v>137</v>
      </c>
      <c r="G1105" s="1">
        <v>150000</v>
      </c>
    </row>
    <row r="1106" spans="4:7">
      <c r="D1106" s="2" t="s">
        <v>358</v>
      </c>
      <c r="E1106" t="s">
        <v>136</v>
      </c>
      <c r="F1106" t="s">
        <v>137</v>
      </c>
      <c r="G1106" s="1">
        <v>159090</v>
      </c>
    </row>
    <row r="1107" spans="4:7">
      <c r="D1107" s="2" t="s">
        <v>358</v>
      </c>
      <c r="E1107" t="s">
        <v>136</v>
      </c>
      <c r="F1107" t="s">
        <v>137</v>
      </c>
      <c r="G1107" s="1">
        <v>168355</v>
      </c>
    </row>
    <row r="1108" spans="4:7">
      <c r="D1108" s="2" t="s">
        <v>358</v>
      </c>
      <c r="E1108" t="s">
        <v>136</v>
      </c>
      <c r="F1108" t="s">
        <v>137</v>
      </c>
      <c r="G1108" s="1">
        <v>177794</v>
      </c>
    </row>
    <row r="1109" spans="4:7">
      <c r="D1109" s="2" t="s">
        <v>358</v>
      </c>
      <c r="E1109" t="s">
        <v>136</v>
      </c>
      <c r="F1109" t="s">
        <v>137</v>
      </c>
      <c r="G1109" s="1">
        <v>187404</v>
      </c>
    </row>
    <row r="1110" spans="4:7">
      <c r="D1110" s="2" t="s">
        <v>358</v>
      </c>
      <c r="E1110" t="s">
        <v>136</v>
      </c>
      <c r="F1110" t="s">
        <v>137</v>
      </c>
      <c r="G1110" s="1">
        <v>197180</v>
      </c>
    </row>
    <row r="1111" spans="4:7">
      <c r="D1111" s="2" t="s">
        <v>359</v>
      </c>
      <c r="E1111" t="s">
        <v>136</v>
      </c>
      <c r="F1111" t="s">
        <v>137</v>
      </c>
      <c r="G1111" s="1">
        <v>207121</v>
      </c>
    </row>
    <row r="1112" spans="4:7">
      <c r="D1112" s="2" t="s">
        <v>359</v>
      </c>
      <c r="E1112" t="s">
        <v>136</v>
      </c>
      <c r="F1112" t="s">
        <v>137</v>
      </c>
      <c r="G1112" s="1">
        <v>217223</v>
      </c>
    </row>
    <row r="1113" spans="4:7">
      <c r="D1113" s="2" t="s">
        <v>359</v>
      </c>
      <c r="E1113" t="s">
        <v>136</v>
      </c>
      <c r="F1113" t="s">
        <v>137</v>
      </c>
      <c r="G1113" s="1">
        <v>227485</v>
      </c>
    </row>
    <row r="1114" spans="4:7">
      <c r="D1114" s="2" t="s">
        <v>359</v>
      </c>
      <c r="E1114" t="s">
        <v>136</v>
      </c>
      <c r="F1114" t="s">
        <v>137</v>
      </c>
      <c r="G1114" s="1">
        <v>237902</v>
      </c>
    </row>
    <row r="1115" spans="4:7">
      <c r="D1115" s="2" t="s">
        <v>359</v>
      </c>
      <c r="E1115" t="s">
        <v>136</v>
      </c>
      <c r="F1115" t="s">
        <v>137</v>
      </c>
      <c r="G1115" s="1">
        <v>248476</v>
      </c>
    </row>
    <row r="1116" spans="4:7">
      <c r="D1116" s="2" t="s">
        <v>360</v>
      </c>
      <c r="E1116" t="s">
        <v>136</v>
      </c>
      <c r="F1116" t="s">
        <v>137</v>
      </c>
      <c r="G1116" s="1">
        <v>259200</v>
      </c>
    </row>
    <row r="1117" spans="4:7">
      <c r="D1117" s="2" t="s">
        <v>360</v>
      </c>
      <c r="E1117" t="s">
        <v>136</v>
      </c>
      <c r="F1117" t="s">
        <v>137</v>
      </c>
      <c r="G1117" s="1">
        <v>270074</v>
      </c>
    </row>
    <row r="1118" spans="4:7">
      <c r="D1118" s="2" t="s">
        <v>360</v>
      </c>
      <c r="E1118" t="s">
        <v>136</v>
      </c>
      <c r="F1118" t="s">
        <v>137</v>
      </c>
      <c r="G1118" s="1">
        <v>281098</v>
      </c>
    </row>
    <row r="1119" spans="4:7">
      <c r="D1119" s="2" t="s">
        <v>360</v>
      </c>
      <c r="E1119" t="s">
        <v>136</v>
      </c>
      <c r="F1119" t="s">
        <v>137</v>
      </c>
      <c r="G1119" s="1">
        <v>292266</v>
      </c>
    </row>
    <row r="1120" spans="4:7">
      <c r="D1120" s="2" t="s">
        <v>360</v>
      </c>
      <c r="E1120" t="s">
        <v>136</v>
      </c>
      <c r="F1120" t="s">
        <v>137</v>
      </c>
      <c r="G1120" s="1">
        <v>303578</v>
      </c>
    </row>
    <row r="1121" spans="4:7">
      <c r="D1121" s="2" t="s">
        <v>361</v>
      </c>
      <c r="E1121" t="s">
        <v>136</v>
      </c>
      <c r="F1121" t="s">
        <v>137</v>
      </c>
      <c r="G1121" s="1">
        <v>315034</v>
      </c>
    </row>
    <row r="1122" spans="4:7">
      <c r="D1122" s="2" t="s">
        <v>361</v>
      </c>
      <c r="E1122" t="s">
        <v>136</v>
      </c>
      <c r="F1122" t="s">
        <v>137</v>
      </c>
      <c r="G1122" s="1">
        <v>326629</v>
      </c>
    </row>
    <row r="1123" spans="4:7">
      <c r="D1123" s="2" t="s">
        <v>361</v>
      </c>
      <c r="E1123" t="s">
        <v>136</v>
      </c>
      <c r="F1123" t="s">
        <v>137</v>
      </c>
      <c r="G1123" s="1">
        <v>338364</v>
      </c>
    </row>
    <row r="1124" spans="4:7">
      <c r="D1124" s="2" t="s">
        <v>361</v>
      </c>
      <c r="E1124" t="s">
        <v>136</v>
      </c>
      <c r="F1124" t="s">
        <v>137</v>
      </c>
      <c r="G1124" s="1">
        <v>350236</v>
      </c>
    </row>
    <row r="1125" spans="4:7">
      <c r="D1125" s="2" t="s">
        <v>361</v>
      </c>
      <c r="E1125" t="s">
        <v>136</v>
      </c>
      <c r="F1125" t="s">
        <v>137</v>
      </c>
      <c r="G1125" s="1">
        <v>362243</v>
      </c>
    </row>
    <row r="1126" spans="4:7">
      <c r="D1126" s="2" t="s">
        <v>362</v>
      </c>
      <c r="E1126" t="s">
        <v>136</v>
      </c>
      <c r="F1126" t="s">
        <v>137</v>
      </c>
      <c r="G1126" s="1">
        <v>374384</v>
      </c>
    </row>
    <row r="1127" spans="4:7">
      <c r="D1127" s="2" t="s">
        <v>362</v>
      </c>
      <c r="E1127" t="s">
        <v>136</v>
      </c>
      <c r="F1127" t="s">
        <v>137</v>
      </c>
      <c r="G1127" s="1">
        <v>386659</v>
      </c>
    </row>
    <row r="1128" spans="4:7">
      <c r="D1128" s="2" t="s">
        <v>362</v>
      </c>
      <c r="E1128" t="s">
        <v>136</v>
      </c>
      <c r="F1128" t="s">
        <v>137</v>
      </c>
      <c r="G1128" s="1">
        <v>399065</v>
      </c>
    </row>
    <row r="1129" spans="4:7">
      <c r="D1129" s="2" t="s">
        <v>362</v>
      </c>
      <c r="E1129" t="s">
        <v>136</v>
      </c>
      <c r="F1129" t="s">
        <v>137</v>
      </c>
      <c r="G1129" s="1">
        <v>411600</v>
      </c>
    </row>
    <row r="1130" spans="4:7">
      <c r="D1130" s="2" t="s">
        <v>362</v>
      </c>
      <c r="E1130" t="s">
        <v>136</v>
      </c>
      <c r="F1130" t="s">
        <v>137</v>
      </c>
      <c r="G1130" s="1">
        <v>424264</v>
      </c>
    </row>
    <row r="1131" spans="4:7">
      <c r="D1131" s="2" t="s">
        <v>363</v>
      </c>
      <c r="E1131" t="s">
        <v>136</v>
      </c>
      <c r="F1131" t="s">
        <v>137</v>
      </c>
      <c r="G1131" s="1">
        <v>437056</v>
      </c>
    </row>
    <row r="1132" spans="4:7">
      <c r="D1132" s="2" t="s">
        <v>363</v>
      </c>
      <c r="E1132" t="s">
        <v>136</v>
      </c>
      <c r="F1132" t="s">
        <v>137</v>
      </c>
      <c r="G1132" s="1">
        <v>449972</v>
      </c>
    </row>
    <row r="1133" spans="4:7">
      <c r="D1133" s="2" t="s">
        <v>363</v>
      </c>
      <c r="E1133" t="s">
        <v>136</v>
      </c>
      <c r="F1133" t="s">
        <v>137</v>
      </c>
      <c r="G1133" s="1">
        <v>463015</v>
      </c>
    </row>
    <row r="1134" spans="4:7">
      <c r="D1134" s="2" t="s">
        <v>363</v>
      </c>
      <c r="E1134" t="s">
        <v>136</v>
      </c>
      <c r="F1134" t="s">
        <v>137</v>
      </c>
      <c r="G1134" s="1">
        <v>476180</v>
      </c>
    </row>
    <row r="1135" spans="4:7">
      <c r="D1135" s="2" t="s">
        <v>363</v>
      </c>
      <c r="E1135" t="s">
        <v>136</v>
      </c>
      <c r="F1135" t="s">
        <v>137</v>
      </c>
      <c r="G1135" s="1">
        <v>489469</v>
      </c>
    </row>
    <row r="1136" spans="4:7">
      <c r="D1136" s="2" t="s">
        <v>364</v>
      </c>
      <c r="E1136" t="s">
        <v>136</v>
      </c>
      <c r="F1136" t="s">
        <v>137</v>
      </c>
      <c r="G1136" s="1">
        <v>502879</v>
      </c>
    </row>
    <row r="1137" spans="4:7">
      <c r="D1137" s="2" t="s">
        <v>364</v>
      </c>
      <c r="E1137" t="s">
        <v>136</v>
      </c>
      <c r="F1137" t="s">
        <v>137</v>
      </c>
      <c r="G1137" s="1">
        <v>516409</v>
      </c>
    </row>
    <row r="1138" spans="4:7">
      <c r="D1138" s="2" t="s">
        <v>364</v>
      </c>
      <c r="E1138" t="s">
        <v>136</v>
      </c>
      <c r="F1138" t="s">
        <v>137</v>
      </c>
      <c r="G1138" s="1">
        <v>530058</v>
      </c>
    </row>
    <row r="1139" spans="4:7">
      <c r="D1139" s="2" t="s">
        <v>364</v>
      </c>
      <c r="E1139" t="s">
        <v>136</v>
      </c>
      <c r="F1139" t="s">
        <v>137</v>
      </c>
      <c r="G1139" s="1">
        <v>543826</v>
      </c>
    </row>
    <row r="1140" spans="4:7">
      <c r="D1140" s="2" t="s">
        <v>364</v>
      </c>
      <c r="E1140" t="s">
        <v>136</v>
      </c>
      <c r="F1140" t="s">
        <v>137</v>
      </c>
      <c r="G1140" s="1">
        <v>557710</v>
      </c>
    </row>
    <row r="1141" spans="4:7">
      <c r="D1141" s="2" t="s">
        <v>365</v>
      </c>
      <c r="E1141" t="s">
        <v>136</v>
      </c>
      <c r="F1141" t="s">
        <v>137</v>
      </c>
      <c r="G1141" s="1">
        <v>1200</v>
      </c>
    </row>
    <row r="1142" spans="4:7">
      <c r="D1142" s="2" t="s">
        <v>365</v>
      </c>
      <c r="E1142" t="s">
        <v>136</v>
      </c>
      <c r="F1142" t="s">
        <v>137</v>
      </c>
      <c r="G1142" s="1">
        <v>3394</v>
      </c>
    </row>
    <row r="1143" spans="4:7">
      <c r="D1143" s="2" t="s">
        <v>365</v>
      </c>
      <c r="E1143" t="s">
        <v>136</v>
      </c>
      <c r="F1143" t="s">
        <v>137</v>
      </c>
      <c r="G1143" s="1">
        <v>6235</v>
      </c>
    </row>
    <row r="1144" spans="4:7">
      <c r="D1144" s="2" t="s">
        <v>365</v>
      </c>
      <c r="E1144" t="s">
        <v>136</v>
      </c>
      <c r="F1144" t="s">
        <v>137</v>
      </c>
      <c r="G1144" s="1">
        <v>9600</v>
      </c>
    </row>
    <row r="1145" spans="4:7">
      <c r="D1145" s="2" t="s">
        <v>365</v>
      </c>
      <c r="E1145" t="s">
        <v>136</v>
      </c>
      <c r="F1145" t="s">
        <v>137</v>
      </c>
      <c r="G1145" s="1">
        <v>13416</v>
      </c>
    </row>
    <row r="1146" spans="4:7">
      <c r="D1146" s="2" t="s">
        <v>366</v>
      </c>
      <c r="E1146" t="s">
        <v>136</v>
      </c>
      <c r="F1146" t="s">
        <v>137</v>
      </c>
      <c r="G1146" s="1">
        <v>17636</v>
      </c>
    </row>
    <row r="1147" spans="4:7">
      <c r="D1147" s="2" t="s">
        <v>366</v>
      </c>
      <c r="E1147" t="s">
        <v>136</v>
      </c>
      <c r="F1147" t="s">
        <v>137</v>
      </c>
      <c r="G1147" s="1">
        <v>22224</v>
      </c>
    </row>
    <row r="1148" spans="4:7">
      <c r="D1148" s="2" t="s">
        <v>366</v>
      </c>
      <c r="E1148" t="s">
        <v>136</v>
      </c>
      <c r="F1148" t="s">
        <v>137</v>
      </c>
      <c r="G1148" s="1">
        <v>27152</v>
      </c>
    </row>
    <row r="1149" spans="4:7">
      <c r="D1149" s="2" t="s">
        <v>366</v>
      </c>
      <c r="E1149" t="s">
        <v>136</v>
      </c>
      <c r="F1149" t="s">
        <v>137</v>
      </c>
      <c r="G1149" s="1">
        <v>32400</v>
      </c>
    </row>
    <row r="1150" spans="4:7">
      <c r="D1150" s="2" t="s">
        <v>366</v>
      </c>
      <c r="E1150" t="s">
        <v>136</v>
      </c>
      <c r="F1150" t="s">
        <v>137</v>
      </c>
      <c r="G1150" s="1">
        <v>37948</v>
      </c>
    </row>
    <row r="1151" spans="4:7">
      <c r="D1151" s="2" t="s">
        <v>367</v>
      </c>
      <c r="E1151" t="s">
        <v>136</v>
      </c>
      <c r="F1151" t="s">
        <v>137</v>
      </c>
      <c r="G1151" s="1">
        <v>43780</v>
      </c>
    </row>
    <row r="1152" spans="4:7">
      <c r="D1152" s="2" t="s">
        <v>367</v>
      </c>
      <c r="E1152" t="s">
        <v>136</v>
      </c>
      <c r="F1152" t="s">
        <v>137</v>
      </c>
      <c r="G1152" s="1">
        <v>49883</v>
      </c>
    </row>
    <row r="1153" spans="4:7">
      <c r="D1153" s="2" t="s">
        <v>367</v>
      </c>
      <c r="E1153" t="s">
        <v>136</v>
      </c>
      <c r="F1153" t="s">
        <v>137</v>
      </c>
      <c r="G1153" s="1">
        <v>56246</v>
      </c>
    </row>
    <row r="1154" spans="4:7">
      <c r="D1154" s="2" t="s">
        <v>367</v>
      </c>
      <c r="E1154" t="s">
        <v>136</v>
      </c>
      <c r="F1154" t="s">
        <v>137</v>
      </c>
      <c r="G1154" s="1">
        <v>62860</v>
      </c>
    </row>
    <row r="1155" spans="4:7">
      <c r="D1155" s="2" t="s">
        <v>367</v>
      </c>
      <c r="E1155" t="s">
        <v>136</v>
      </c>
      <c r="F1155" t="s">
        <v>137</v>
      </c>
      <c r="G1155" s="1">
        <v>69714</v>
      </c>
    </row>
    <row r="1156" spans="4:7">
      <c r="D1156" s="2" t="s">
        <v>368</v>
      </c>
      <c r="E1156" t="s">
        <v>136</v>
      </c>
      <c r="F1156" t="s">
        <v>137</v>
      </c>
      <c r="G1156" s="1">
        <v>76800</v>
      </c>
    </row>
    <row r="1157" spans="4:7">
      <c r="D1157" s="2" t="s">
        <v>368</v>
      </c>
      <c r="E1157" t="s">
        <v>136</v>
      </c>
      <c r="F1157" t="s">
        <v>137</v>
      </c>
      <c r="G1157" s="1">
        <v>84112</v>
      </c>
    </row>
    <row r="1158" spans="4:7">
      <c r="D1158" s="2" t="s">
        <v>368</v>
      </c>
      <c r="E1158" t="s">
        <v>136</v>
      </c>
      <c r="F1158" t="s">
        <v>137</v>
      </c>
      <c r="G1158" s="1">
        <v>91642</v>
      </c>
    </row>
    <row r="1159" spans="4:7">
      <c r="D1159" s="2" t="s">
        <v>368</v>
      </c>
      <c r="E1159" t="s">
        <v>136</v>
      </c>
      <c r="F1159" t="s">
        <v>137</v>
      </c>
      <c r="G1159" s="1">
        <v>99383</v>
      </c>
    </row>
    <row r="1160" spans="4:7">
      <c r="D1160" s="2" t="s">
        <v>368</v>
      </c>
      <c r="E1160" t="s">
        <v>136</v>
      </c>
      <c r="F1160" t="s">
        <v>137</v>
      </c>
      <c r="G1160" s="1">
        <v>107332</v>
      </c>
    </row>
    <row r="1161" spans="4:7">
      <c r="D1161" s="2" t="s">
        <v>369</v>
      </c>
      <c r="E1161" t="s">
        <v>136</v>
      </c>
      <c r="F1161" t="s">
        <v>137</v>
      </c>
      <c r="G1161" s="1">
        <v>115481</v>
      </c>
    </row>
    <row r="1162" spans="4:7">
      <c r="D1162" s="2" t="s">
        <v>369</v>
      </c>
      <c r="E1162" t="s">
        <v>136</v>
      </c>
      <c r="F1162" t="s">
        <v>137</v>
      </c>
      <c r="G1162" s="1">
        <v>123827</v>
      </c>
    </row>
    <row r="1163" spans="4:7">
      <c r="D1163" s="2" t="s">
        <v>369</v>
      </c>
      <c r="E1163" t="s">
        <v>136</v>
      </c>
      <c r="F1163" t="s">
        <v>137</v>
      </c>
      <c r="G1163" s="1">
        <v>132365</v>
      </c>
    </row>
    <row r="1164" spans="4:7">
      <c r="D1164" s="2" t="s">
        <v>369</v>
      </c>
      <c r="E1164" t="s">
        <v>136</v>
      </c>
      <c r="F1164" t="s">
        <v>137</v>
      </c>
      <c r="G1164" s="1">
        <v>141091</v>
      </c>
    </row>
    <row r="1165" spans="4:7">
      <c r="D1165" s="2" t="s">
        <v>369</v>
      </c>
      <c r="E1165" t="s">
        <v>136</v>
      </c>
      <c r="F1165" t="s">
        <v>137</v>
      </c>
      <c r="G1165" s="1">
        <v>150000</v>
      </c>
    </row>
    <row r="1166" spans="4:7">
      <c r="D1166" s="2" t="s">
        <v>370</v>
      </c>
      <c r="E1166" t="s">
        <v>136</v>
      </c>
      <c r="F1166" t="s">
        <v>137</v>
      </c>
      <c r="G1166" s="1">
        <v>159090</v>
      </c>
    </row>
    <row r="1167" spans="4:7">
      <c r="D1167" s="2" t="s">
        <v>370</v>
      </c>
      <c r="E1167" t="s">
        <v>136</v>
      </c>
      <c r="F1167" t="s">
        <v>137</v>
      </c>
      <c r="G1167" s="1">
        <v>168355</v>
      </c>
    </row>
    <row r="1168" spans="4:7">
      <c r="D1168" s="2" t="s">
        <v>370</v>
      </c>
      <c r="E1168" t="s">
        <v>136</v>
      </c>
      <c r="F1168" t="s">
        <v>137</v>
      </c>
      <c r="G1168" s="1">
        <v>177794</v>
      </c>
    </row>
    <row r="1169" spans="4:7">
      <c r="D1169" s="2" t="s">
        <v>370</v>
      </c>
      <c r="E1169" t="s">
        <v>136</v>
      </c>
      <c r="F1169" t="s">
        <v>137</v>
      </c>
      <c r="G1169" s="1">
        <v>187404</v>
      </c>
    </row>
    <row r="1170" spans="4:7">
      <c r="D1170" s="2" t="s">
        <v>370</v>
      </c>
      <c r="E1170" t="s">
        <v>136</v>
      </c>
      <c r="F1170" t="s">
        <v>137</v>
      </c>
      <c r="G1170" s="1">
        <v>197180</v>
      </c>
    </row>
    <row r="1171" spans="4:7">
      <c r="D1171" s="2" t="s">
        <v>371</v>
      </c>
      <c r="E1171" t="s">
        <v>136</v>
      </c>
      <c r="F1171" t="s">
        <v>137</v>
      </c>
      <c r="G1171" s="1">
        <v>207121</v>
      </c>
    </row>
    <row r="1172" spans="4:7">
      <c r="D1172" s="2" t="s">
        <v>371</v>
      </c>
      <c r="E1172" t="s">
        <v>136</v>
      </c>
      <c r="F1172" t="s">
        <v>137</v>
      </c>
      <c r="G1172" s="1">
        <v>217223</v>
      </c>
    </row>
    <row r="1173" spans="4:7">
      <c r="D1173" s="2" t="s">
        <v>371</v>
      </c>
      <c r="E1173" t="s">
        <v>136</v>
      </c>
      <c r="F1173" t="s">
        <v>137</v>
      </c>
      <c r="G1173" s="1">
        <v>227485</v>
      </c>
    </row>
    <row r="1174" spans="4:7">
      <c r="D1174" s="2" t="s">
        <v>371</v>
      </c>
      <c r="E1174" t="s">
        <v>136</v>
      </c>
      <c r="F1174" t="s">
        <v>137</v>
      </c>
      <c r="G1174" s="1">
        <v>237902</v>
      </c>
    </row>
    <row r="1175" spans="4:7">
      <c r="D1175" s="2" t="s">
        <v>371</v>
      </c>
      <c r="E1175" t="s">
        <v>136</v>
      </c>
      <c r="F1175" t="s">
        <v>137</v>
      </c>
      <c r="G1175" s="1">
        <v>248476</v>
      </c>
    </row>
    <row r="1176" spans="4:7">
      <c r="D1176" s="2" t="s">
        <v>372</v>
      </c>
      <c r="E1176" t="s">
        <v>136</v>
      </c>
      <c r="F1176" t="s">
        <v>137</v>
      </c>
      <c r="G1176" s="1">
        <v>259200</v>
      </c>
    </row>
    <row r="1177" spans="4:7">
      <c r="D1177" s="2" t="s">
        <v>372</v>
      </c>
      <c r="E1177" t="s">
        <v>136</v>
      </c>
      <c r="F1177" t="s">
        <v>137</v>
      </c>
      <c r="G1177" s="1">
        <v>270074</v>
      </c>
    </row>
    <row r="1178" spans="4:7">
      <c r="D1178" s="2" t="s">
        <v>372</v>
      </c>
      <c r="E1178" t="s">
        <v>136</v>
      </c>
      <c r="F1178" t="s">
        <v>137</v>
      </c>
      <c r="G1178" s="1">
        <v>281098</v>
      </c>
    </row>
    <row r="1179" spans="4:7">
      <c r="D1179" s="2" t="s">
        <v>372</v>
      </c>
      <c r="E1179" t="s">
        <v>136</v>
      </c>
      <c r="F1179" t="s">
        <v>137</v>
      </c>
      <c r="G1179" s="1">
        <v>292266</v>
      </c>
    </row>
    <row r="1180" spans="4:7">
      <c r="D1180" s="2" t="s">
        <v>372</v>
      </c>
      <c r="E1180" t="s">
        <v>136</v>
      </c>
      <c r="F1180" t="s">
        <v>137</v>
      </c>
      <c r="G1180" s="1">
        <v>303578</v>
      </c>
    </row>
    <row r="1181" spans="4:7">
      <c r="D1181" s="2" t="s">
        <v>373</v>
      </c>
      <c r="E1181" t="s">
        <v>136</v>
      </c>
      <c r="F1181" t="s">
        <v>137</v>
      </c>
      <c r="G1181" s="1">
        <v>315034</v>
      </c>
    </row>
    <row r="1182" spans="4:7">
      <c r="D1182" s="2" t="s">
        <v>373</v>
      </c>
      <c r="E1182" t="s">
        <v>136</v>
      </c>
      <c r="F1182" t="s">
        <v>137</v>
      </c>
      <c r="G1182" s="1">
        <v>326629</v>
      </c>
    </row>
    <row r="1183" spans="4:7">
      <c r="D1183" s="2" t="s">
        <v>373</v>
      </c>
      <c r="E1183" t="s">
        <v>136</v>
      </c>
      <c r="F1183" t="s">
        <v>137</v>
      </c>
      <c r="G1183" s="1">
        <v>338364</v>
      </c>
    </row>
    <row r="1184" spans="4:7">
      <c r="D1184" s="2" t="s">
        <v>373</v>
      </c>
      <c r="E1184" t="s">
        <v>136</v>
      </c>
      <c r="F1184" t="s">
        <v>137</v>
      </c>
      <c r="G1184" s="1">
        <v>350236</v>
      </c>
    </row>
    <row r="1185" spans="4:7">
      <c r="D1185" s="2" t="s">
        <v>373</v>
      </c>
      <c r="E1185" t="s">
        <v>136</v>
      </c>
      <c r="F1185" t="s">
        <v>137</v>
      </c>
      <c r="G1185" s="1">
        <v>362243</v>
      </c>
    </row>
    <row r="1186" spans="4:7">
      <c r="D1186" s="2" t="s">
        <v>374</v>
      </c>
      <c r="E1186" t="s">
        <v>136</v>
      </c>
      <c r="F1186" t="s">
        <v>137</v>
      </c>
      <c r="G1186" s="1">
        <v>374384</v>
      </c>
    </row>
    <row r="1187" spans="4:7">
      <c r="D1187" s="2" t="s">
        <v>374</v>
      </c>
      <c r="E1187" t="s">
        <v>136</v>
      </c>
      <c r="F1187" t="s">
        <v>137</v>
      </c>
      <c r="G1187" s="1">
        <v>386659</v>
      </c>
    </row>
    <row r="1188" spans="4:7">
      <c r="D1188" s="2" t="s">
        <v>374</v>
      </c>
      <c r="E1188" t="s">
        <v>136</v>
      </c>
      <c r="F1188" t="s">
        <v>137</v>
      </c>
      <c r="G1188" s="1">
        <v>399065</v>
      </c>
    </row>
    <row r="1189" spans="4:7">
      <c r="D1189" s="2" t="s">
        <v>374</v>
      </c>
      <c r="E1189" t="s">
        <v>136</v>
      </c>
      <c r="F1189" t="s">
        <v>137</v>
      </c>
      <c r="G1189" s="1">
        <v>411600</v>
      </c>
    </row>
    <row r="1190" spans="4:7">
      <c r="D1190" s="2" t="s">
        <v>374</v>
      </c>
      <c r="E1190" t="s">
        <v>136</v>
      </c>
      <c r="F1190" t="s">
        <v>137</v>
      </c>
      <c r="G1190" s="1">
        <v>424264</v>
      </c>
    </row>
    <row r="1191" spans="4:7">
      <c r="D1191" s="2" t="s">
        <v>375</v>
      </c>
      <c r="E1191" t="s">
        <v>136</v>
      </c>
      <c r="F1191" t="s">
        <v>137</v>
      </c>
      <c r="G1191" s="1">
        <v>437056</v>
      </c>
    </row>
    <row r="1192" spans="4:7">
      <c r="D1192" s="2" t="s">
        <v>375</v>
      </c>
      <c r="E1192" t="s">
        <v>136</v>
      </c>
      <c r="F1192" t="s">
        <v>137</v>
      </c>
      <c r="G1192" s="1">
        <v>449972</v>
      </c>
    </row>
    <row r="1193" spans="4:7">
      <c r="D1193" s="2" t="s">
        <v>375</v>
      </c>
      <c r="E1193" t="s">
        <v>136</v>
      </c>
      <c r="F1193" t="s">
        <v>137</v>
      </c>
      <c r="G1193" s="1">
        <v>463015</v>
      </c>
    </row>
    <row r="1194" spans="4:7">
      <c r="D1194" s="2" t="s">
        <v>375</v>
      </c>
      <c r="E1194" t="s">
        <v>136</v>
      </c>
      <c r="F1194" t="s">
        <v>137</v>
      </c>
      <c r="G1194" s="1">
        <v>476180</v>
      </c>
    </row>
    <row r="1195" spans="4:7">
      <c r="D1195" s="2" t="s">
        <v>375</v>
      </c>
      <c r="E1195" t="s">
        <v>136</v>
      </c>
      <c r="F1195" t="s">
        <v>137</v>
      </c>
      <c r="G1195" s="1">
        <v>489469</v>
      </c>
    </row>
    <row r="1196" spans="4:7">
      <c r="D1196" s="2" t="s">
        <v>376</v>
      </c>
      <c r="E1196" t="s">
        <v>136</v>
      </c>
      <c r="F1196" t="s">
        <v>137</v>
      </c>
      <c r="G1196" s="1">
        <v>502879</v>
      </c>
    </row>
    <row r="1197" spans="4:7">
      <c r="D1197" s="2" t="s">
        <v>376</v>
      </c>
      <c r="E1197" t="s">
        <v>136</v>
      </c>
      <c r="F1197" t="s">
        <v>137</v>
      </c>
      <c r="G1197" s="1">
        <v>516409</v>
      </c>
    </row>
    <row r="1198" spans="4:7">
      <c r="D1198" s="2" t="s">
        <v>376</v>
      </c>
      <c r="E1198" t="s">
        <v>136</v>
      </c>
      <c r="F1198" t="s">
        <v>137</v>
      </c>
      <c r="G1198" s="1">
        <v>530058</v>
      </c>
    </row>
    <row r="1199" spans="4:7">
      <c r="D1199" s="2" t="s">
        <v>376</v>
      </c>
      <c r="E1199" t="s">
        <v>136</v>
      </c>
      <c r="F1199" t="s">
        <v>137</v>
      </c>
      <c r="G1199" s="1">
        <v>543826</v>
      </c>
    </row>
    <row r="1200" spans="4:7">
      <c r="D1200" s="2" t="s">
        <v>376</v>
      </c>
      <c r="E1200" t="s">
        <v>136</v>
      </c>
      <c r="F1200" t="s">
        <v>137</v>
      </c>
      <c r="G1200" s="1">
        <v>557710</v>
      </c>
    </row>
  </sheetData>
  <sortState ref="A1:A201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整行拆分结果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2023-05-12T19:15:00Z</dcterms:created>
  <dcterms:modified xsi:type="dcterms:W3CDTF">2026-01-21T03:32:19Z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