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product" sheetId="1" r:id="rId1"/>
    <sheet name="地图表" sheetId="2" r:id="rId2"/>
    <sheet name="关卡奖励" sheetId="4" r:id="rId3"/>
    <sheet name="关卡怪物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vip" type="4" background="1" refreshedVersion="2" saveData="1">
    <webPr parsePre="1" consecutive="1" xl2000="1" sourceData="1" xml="1" url="Z:\myWork\u3d_TankWar\client\Lua\configXML\vip.xml" htmlFormat="all" htmlTables="1"/>
  </connection>
</connections>
</file>

<file path=xl/sharedStrings.xml><?xml version="1.0" encoding="utf-8"?>
<sst xmlns="http://schemas.openxmlformats.org/spreadsheetml/2006/main" count="3697" uniqueCount="197">
  <si>
    <t>关卡id
地图类型+关数</t>
  </si>
  <si>
    <t>名字</t>
  </si>
  <si>
    <t>地图 对应预制体</t>
  </si>
  <si>
    <t>地图类型（100001 主线副本，100004金币副本，100005经验副本，100006装备副本，100007宠物副本）</t>
  </si>
  <si>
    <t>装备掉落库Id（固定掉落），映射dropLib</t>
  </si>
  <si>
    <t>道具掉落库Id（随机掉落）,映射dropLib</t>
  </si>
  <si>
    <t>击败BOSS后的奖励掉落库id_随机次数,映射dropLib</t>
  </si>
  <si>
    <t>关卡BOSS（最后出的怪）(怪物ID_等级)</t>
  </si>
  <si>
    <t>描述</t>
  </si>
  <si>
    <t>展示奖励</t>
  </si>
  <si>
    <t>int</t>
  </si>
  <si>
    <t>string</t>
  </si>
  <si>
    <t>string[]</t>
  </si>
  <si>
    <t>id</t>
  </si>
  <si>
    <t>name</t>
  </si>
  <si>
    <t>src</t>
  </si>
  <si>
    <t>type</t>
  </si>
  <si>
    <t>equipDrop_id</t>
  </si>
  <si>
    <t>propDrop_id</t>
  </si>
  <si>
    <t>bossReward</t>
  </si>
  <si>
    <t>boss</t>
  </si>
  <si>
    <t>desc</t>
  </si>
  <si>
    <t>showReward</t>
  </si>
  <si>
    <t>狮守崖</t>
  </si>
  <si>
    <t>Assets/Resources/Resources_moved/res3d/map/Map1</t>
  </si>
  <si>
    <t>2001_1</t>
  </si>
  <si>
    <t>1001_1</t>
  </si>
  <si>
    <t>关卡1</t>
  </si>
  <si>
    <t>虎啸林</t>
  </si>
  <si>
    <t>Assets/Resources/Resources_moved/res3d/map/Map2</t>
  </si>
  <si>
    <t>2002_1</t>
  </si>
  <si>
    <t>关卡2</t>
  </si>
  <si>
    <t>龙徨宫</t>
  </si>
  <si>
    <t>Assets/Resources/Resources_moved/res3d/map/Map3</t>
  </si>
  <si>
    <t>2003_1</t>
  </si>
  <si>
    <t>关卡3</t>
  </si>
  <si>
    <t>蛟游滩</t>
  </si>
  <si>
    <t>Assets/Resources/Resources_moved/res3d/map/Map4</t>
  </si>
  <si>
    <t>2004_1</t>
  </si>
  <si>
    <t>关卡4</t>
  </si>
  <si>
    <t>凤栖岩</t>
  </si>
  <si>
    <t>Assets/Resources/Resources_moved/res3d/map/Map5</t>
  </si>
  <si>
    <t>2005_1</t>
  </si>
  <si>
    <t>关卡5</t>
  </si>
  <si>
    <t>铜币副本</t>
  </si>
  <si>
    <t>Assets/Resources/Resources_moved/res3d/map/Map6-1</t>
  </si>
  <si>
    <t>1011_1</t>
  </si>
  <si>
    <t>小型铜币宝库</t>
  </si>
  <si>
    <t>item_10000001_30,item_10000003_1,item_10000006_100</t>
  </si>
  <si>
    <t>Assets/Resources/Resources_moved/res3d/map/Map6-2</t>
  </si>
  <si>
    <t>1012_1</t>
  </si>
  <si>
    <t>中型铜币宝库</t>
  </si>
  <si>
    <t>item_10000001_50,item_10000003_2,item_10000006_300</t>
  </si>
  <si>
    <t>Assets/Resources/Resources_moved/res3d/map/Map6-3</t>
  </si>
  <si>
    <t>1013_1</t>
  </si>
  <si>
    <t>大型铜币宝库</t>
  </si>
  <si>
    <t>item_10000001_80,item_10000003_3,item_10000006_500</t>
  </si>
  <si>
    <t>灵脉副本</t>
  </si>
  <si>
    <t>Assets/Resources/Resources_moved/res3d/map/Map7-1</t>
  </si>
  <si>
    <t>1014_1</t>
  </si>
  <si>
    <t>初级灵脉山</t>
  </si>
  <si>
    <t>item_10000002_5,item_10000003_1,item_10000006_100</t>
  </si>
  <si>
    <t>Assets/Resources/Resources_moved/res3d/map/Map7-2</t>
  </si>
  <si>
    <t>1015_1</t>
  </si>
  <si>
    <t>中级灵脉山</t>
  </si>
  <si>
    <t>item_10000002_10,item_10000003_2,item_10000006_300</t>
  </si>
  <si>
    <t>Assets/Resources/Resources_moved/res3d/map/Map7-3</t>
  </si>
  <si>
    <t>1016_1</t>
  </si>
  <si>
    <t>高级灵脉山</t>
  </si>
  <si>
    <t>item_10000002_15,item_10000003_3,item_10000006_500</t>
  </si>
  <si>
    <t>首领副本</t>
  </si>
  <si>
    <t>Assets/Resources/Resources_moved/res3d/map/Map8-1</t>
  </si>
  <si>
    <t>2098_2</t>
  </si>
  <si>
    <t>1017_1</t>
  </si>
  <si>
    <t>初级封印阁</t>
  </si>
  <si>
    <t>item_10000004_5,item_20000002_1,item_20000003_1,item_40000001_1,item_40000002_1,item_40000003_1,item_40000004_1,item_40000005_1,item_40000006_1,item_40000007_1</t>
  </si>
  <si>
    <t>Assets/Resources/Resources_moved/res3d/map/Map8-2</t>
  </si>
  <si>
    <t>2099_2</t>
  </si>
  <si>
    <t>1018_1</t>
  </si>
  <si>
    <t>中级封印阁</t>
  </si>
  <si>
    <t>Assets/Resources/Resources_moved/res3d/map/Map8-3</t>
  </si>
  <si>
    <t>2100_2</t>
  </si>
  <si>
    <t>1019_1</t>
  </si>
  <si>
    <t>高级封印阁</t>
  </si>
  <si>
    <t>仙域打地鼠</t>
  </si>
  <si>
    <t>初级打地鼠</t>
  </si>
  <si>
    <t>item_10000002_1,item_10000003_1,item_10000007_2</t>
  </si>
  <si>
    <t>中级打地鼠</t>
  </si>
  <si>
    <t>item_10000002_2,item_10000003_2,item_10000007_2</t>
  </si>
  <si>
    <t>高级打地鼠</t>
  </si>
  <si>
    <t>item_10000002_3,item_10000003_3,item_10000007_2</t>
  </si>
  <si>
    <t>竞技场</t>
  </si>
  <si>
    <t>Assets/Resources/Resources_moved/res3d/map/Arena_Map</t>
  </si>
  <si>
    <t>可以获得三倍奖励！</t>
  </si>
  <si>
    <t>_</t>
  </si>
  <si>
    <t>,</t>
  </si>
  <si>
    <t>1017</t>
  </si>
  <si>
    <t>1018</t>
  </si>
  <si>
    <t>1019</t>
  </si>
  <si>
    <t>奖励类型</t>
  </si>
  <si>
    <t>1奖励ID</t>
  </si>
  <si>
    <t>奖励数量</t>
  </si>
  <si>
    <t>2奖励ID</t>
  </si>
  <si>
    <t>3奖励ID</t>
  </si>
  <si>
    <t>4奖励ID</t>
  </si>
  <si>
    <t>5奖励ID</t>
  </si>
  <si>
    <t>7奖励ID</t>
  </si>
  <si>
    <t>8奖励ID</t>
  </si>
  <si>
    <t>9奖励ID</t>
  </si>
  <si>
    <t>10奖励ID</t>
  </si>
  <si>
    <t>11奖励ID</t>
  </si>
  <si>
    <t>12奖励ID</t>
  </si>
  <si>
    <t>13奖励ID</t>
  </si>
  <si>
    <t>14奖励ID</t>
  </si>
  <si>
    <t>15奖励ID</t>
  </si>
  <si>
    <t>等级</t>
  </si>
  <si>
    <t>20320002</t>
  </si>
  <si>
    <t>20320003</t>
  </si>
  <si>
    <t>20320004</t>
  </si>
  <si>
    <t>20320005</t>
  </si>
  <si>
    <t>20320006</t>
  </si>
  <si>
    <t>30000101</t>
  </si>
  <si>
    <t>20320007</t>
  </si>
  <si>
    <t>30000102</t>
  </si>
  <si>
    <t>20320008</t>
  </si>
  <si>
    <t>30000103</t>
  </si>
  <si>
    <t>20320009</t>
  </si>
  <si>
    <t>30000104</t>
  </si>
  <si>
    <t>20130003</t>
  </si>
  <si>
    <t>30000105</t>
  </si>
  <si>
    <t>20130004</t>
  </si>
  <si>
    <t>30000106</t>
  </si>
  <si>
    <t>20130005</t>
  </si>
  <si>
    <t>30000107</t>
  </si>
  <si>
    <t>20130006</t>
  </si>
  <si>
    <t>30000108</t>
  </si>
  <si>
    <t>20130007</t>
  </si>
  <si>
    <t>30000109</t>
  </si>
  <si>
    <t>20130008</t>
  </si>
  <si>
    <t>30000110</t>
  </si>
  <si>
    <t>20130009</t>
  </si>
  <si>
    <t>30000111</t>
  </si>
  <si>
    <t>20130010</t>
  </si>
  <si>
    <t>30000112</t>
  </si>
  <si>
    <t>20240003</t>
  </si>
  <si>
    <t>30000113</t>
  </si>
  <si>
    <t>20240004</t>
  </si>
  <si>
    <t>30000114</t>
  </si>
  <si>
    <t>20240005</t>
  </si>
  <si>
    <t>30000115</t>
  </si>
  <si>
    <t>20240006</t>
  </si>
  <si>
    <t>30000116</t>
  </si>
  <si>
    <t>20240007</t>
  </si>
  <si>
    <t>30000117</t>
  </si>
  <si>
    <t>20240008</t>
  </si>
  <si>
    <t>30000118</t>
  </si>
  <si>
    <t>20240009</t>
  </si>
  <si>
    <t>30000119</t>
  </si>
  <si>
    <t>20240010</t>
  </si>
  <si>
    <t>30000120</t>
  </si>
  <si>
    <t>30000121</t>
  </si>
  <si>
    <t>30000122</t>
  </si>
  <si>
    <t>30000123</t>
  </si>
  <si>
    <t>30000124</t>
  </si>
  <si>
    <t>30000125</t>
  </si>
  <si>
    <t>30000126</t>
  </si>
  <si>
    <t>30000127</t>
  </si>
  <si>
    <t>怪物ID</t>
  </si>
  <si>
    <t>怪物等级</t>
  </si>
  <si>
    <t>BOSS</t>
  </si>
  <si>
    <t>关卡名称</t>
  </si>
  <si>
    <t>怪物列表</t>
  </si>
  <si>
    <t>小野猪</t>
  </si>
  <si>
    <t>石头卫兵</t>
  </si>
  <si>
    <t>蜡烛妖</t>
  </si>
  <si>
    <t>白蜡烛妖</t>
  </si>
  <si>
    <t>黄蜡烛妖</t>
  </si>
  <si>
    <t>粉毒菇</t>
  </si>
  <si>
    <t>绿毒菇</t>
  </si>
  <si>
    <t>紫毒菇</t>
  </si>
  <si>
    <t>深海鱼妖</t>
  </si>
  <si>
    <t>浅海鱼妖</t>
  </si>
  <si>
    <t>小鬼</t>
  </si>
  <si>
    <t>兽人</t>
  </si>
  <si>
    <t>老龟</t>
  </si>
  <si>
    <t>小蜜蜂</t>
  </si>
  <si>
    <t>大马蜂</t>
  </si>
  <si>
    <t>大黄蜂</t>
  </si>
  <si>
    <t>伪龙</t>
  </si>
  <si>
    <t>地龙</t>
  </si>
  <si>
    <t>石巨人</t>
  </si>
  <si>
    <t>岩元素</t>
  </si>
  <si>
    <t>三头狼</t>
  </si>
  <si>
    <t>女皇蜂</t>
  </si>
  <si>
    <t>棘背鳄龟</t>
  </si>
  <si>
    <t>风元素</t>
  </si>
  <si>
    <t>猿神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</si>
</sst>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0F8F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NumberFormat="1" applyFill="1" applyBorder="1">
      <alignment vertical="center"/>
    </xf>
    <xf numFmtId="0" fontId="0" fillId="3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NumberFormat="1" applyFill="1">
      <alignment vertical="center"/>
    </xf>
    <xf numFmtId="0" fontId="1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b val="1"/>
        <i val="0"/>
      </font>
      <numFmt numFmtId="0" formatCode="General"/>
      <fill>
        <patternFill patternType="solid">
          <bgColor rgb="FFD7D7D7"/>
        </patternFill>
      </fill>
      <alignment horizontal="left"/>
    </dxf>
    <dxf>
      <font>
        <b val="1"/>
        <i val="0"/>
      </font>
      <numFmt numFmtId="0" formatCode="General"/>
      <fill>
        <patternFill patternType="solid">
          <bgColor rgb="FFD7D7D7"/>
        </patternFill>
      </fill>
      <alignment horizontal="left"/>
    </dxf>
    <dxf>
      <font>
        <b val="1"/>
        <i val="0"/>
      </font>
      <numFmt numFmtId="0" formatCode="General"/>
      <fill>
        <patternFill patternType="solid">
          <bgColor rgb="FFD7D7D7"/>
        </patternFill>
      </fill>
      <alignment horizontal="left"/>
    </dxf>
    <dxf>
      <font>
        <b val="1"/>
        <i val="0"/>
      </font>
      <numFmt numFmtId="0" formatCode="General"/>
      <fill>
        <patternFill patternType="solid">
          <bgColor rgb="FFD7D7D7"/>
        </patternFill>
      </fill>
      <alignment horizontal="left"/>
    </dxf>
    <dxf>
      <numFmt numFmtId="0" formatCode="General"/>
    </dxf>
    <dxf>
      <numFmt numFmtId="0" formatCode="General"/>
    </dxf>
    <dxf>
      <numFmt numFmtId="0" formatCode="General"/>
    </dxf>
    <dxf>
      <font>
        <b val="1"/>
        <i val="0"/>
      </font>
      <numFmt numFmtId="0" formatCode="General"/>
      <fill>
        <patternFill patternType="solid">
          <bgColor rgb="FFD7D7D7"/>
        </patternFill>
      </fill>
      <alignment horizontal="left"/>
    </dxf>
    <dxf>
      <font>
        <b val="1"/>
        <i val="0"/>
      </font>
      <numFmt numFmtId="0" formatCode="General"/>
      <fill>
        <patternFill patternType="solid">
          <bgColor rgb="FFD7D7D7"/>
        </patternFill>
      </fill>
      <alignment horizontal="left"/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A371E402-657F-48FF-8CAD-5ABC560D2820}">
      <tableStyleElement type="wholeTable" dxfId="10"/>
      <tableStyleElement type="headerRow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="" xmlns:xsd="http://www.w3.org/2001/XMLSchema">
      <xsd:element name="root" nillable="true">
        <xsd:complexType>
          <xsd:sequence minOccurs="0">
            <xsd:element form="unqualified" maxOccurs="unbounded" minOccurs="0" name="item" nillable="true">
              <xsd:complexType>
                <xsd:attribute form="unqualified" name="id" type="xsd:integer"/>
                <xsd:attribute form="unqualified" name="level" type="xsd:integer"/>
                <xsd:attribute form="unqualified" name="title_id" type="xsd:integer"/>
                <xsd:attribute form="unqualified" name="free_lottery" type="xsd:integer"/>
                <xsd:attribute form="unqualified" name="add_mining_power" type="xsd:integer"/>
                <xsd:attribute form="unqualified" name="add_vip_exp_per_day" type="xsd:integer"/>
                <xsd:attribute form="unqualified" name="up_lv_need_vip_exp" type="xsd:integer"/>
                <xsd:attribute form="unqualified" name="discount_for_buy" type="xsd:integer"/>
                <xsd:attribute form="unqualified" name="vip_content1" type="xsd:string"/>
                <xsd:attribute form="unqualified" name="vip_content2" type="xsd:string"/>
              </xsd:complexType>
            </xsd:element>
          </xsd:sequence>
        </xsd:complexType>
      </xsd:element>
    </xsd:schema>
  </Schema>
  <Map ID="1" Name="root_映射" RootElement="root" SchemaID="Schema1" ShowImportExportValidationErrors="false" AutoFit="true" Append="false" PreserveSortAFLayout="true" PreserveFormat="true">
    <DataBinding ConnectionID="1" FileBinding="true" DataBindingLoadMode="1"/>
  </Map>
</MapInfo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xmlMaps" Target="xmlMaps.xml"/><Relationship Id="rId5" Type="http://schemas.openxmlformats.org/officeDocument/2006/relationships/connections" Target="connections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28</xdr:col>
      <xdr:colOff>0</xdr:colOff>
      <xdr:row>26</xdr:row>
      <xdr:rowOff>0</xdr:rowOff>
    </xdr:from>
    <xdr:to>
      <xdr:col>28</xdr:col>
      <xdr:colOff>304800</xdr:colOff>
      <xdr:row>27</xdr:row>
      <xdr:rowOff>133350</xdr:rowOff>
    </xdr:to>
    <xdr:pic>
      <xdr:nvPicPr>
        <xdr:cNvPr id="2" name="图片 1" descr="图片"/>
        <xdr:cNvPicPr>
          <a:picLocks noChangeAspect="1"/>
        </xdr:cNvPicPr>
      </xdr:nvPicPr>
      <xdr:blipFill>
        <a:stretch>
          <a:fillRect/>
        </a:stretch>
      </xdr:blipFill>
      <xdr:spPr>
        <a:xfrm>
          <a:off x="12677775" y="44577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表1" displayName="表1" ref="A1:J21" tableType="xml" totalsRowShown="0">
  <autoFilter xmlns:etc="http://www.wps.cn/officeDocument/2017/etCustomData" ref="A1:J21" etc:filterBottomFollowUsedRange="0"/>
  <tableColumns count="10">
    <tableColumn id="1" name="关卡id&#10;地图类型+关数" uniqueName="id" dataDxfId="0">
      <xmlColumnPr mapId="1" xpath="/root/item/@id" xmlDataType="double"/>
    </tableColumn>
    <tableColumn id="2" name="名字" uniqueName="level" dataDxfId="1">
      <xmlColumnPr mapId="1" xpath="/root/item/@level" xmlDataType="double"/>
    </tableColumn>
    <tableColumn id="4" name="地图 对应预制体" uniqueName="3" dataDxfId="2"/>
    <tableColumn id="5" name="地图类型（100001 主线副本，100004金币副本，100005经验副本，100006装备副本，100007宠物副本）" uniqueName="4" dataDxfId="3"/>
    <tableColumn id="15" name="装备掉落库Id（固定掉落），映射dropLib" uniqueName="5" dataDxfId="4"/>
    <tableColumn id="16" name="道具掉落库Id（随机掉落）,映射dropLib" uniqueName="6" dataDxfId="5"/>
    <tableColumn id="18" name="击败BOSS后的奖励掉落库id_随机次数,映射dropLib" uniqueName="7" dataDxfId="6"/>
    <tableColumn id="10" name="关卡BOSS（最后出的怪）(怪物ID_等级)" uniqueName="8" dataDxfId="7"/>
    <tableColumn id="12" name="描述" uniqueName="9" dataDxfId="8"/>
    <tableColumn id="6" name="展示奖励" uniqueName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1"/>
  <sheetViews>
    <sheetView tabSelected="1" zoomScale="115" zoomScaleNormal="115" topLeftCell="C1" workbookViewId="0">
      <selection activeCell="G31" sqref="G31"/>
    </sheetView>
  </sheetViews>
  <sheetFormatPr defaultColWidth="9" defaultRowHeight="13.5"/>
  <cols>
    <col min="1" max="1" width="7.375" style="4" customWidth="1"/>
    <col min="2" max="2" width="13.125" style="4" customWidth="1"/>
    <col min="3" max="3" width="52.625" style="4" customWidth="1"/>
    <col min="4" max="4" width="11.625" style="4" customWidth="1"/>
    <col min="5" max="6" width="12.825" style="4" customWidth="1"/>
    <col min="7" max="7" width="17.25" style="4" customWidth="1"/>
    <col min="8" max="8" width="16" style="4" customWidth="1"/>
    <col min="9" max="9" width="19.125" style="4" customWidth="1"/>
    <col min="10" max="10" width="53.625" style="4" customWidth="1"/>
    <col min="11" max="11" width="22.75" style="4" customWidth="1"/>
    <col min="12" max="12" width="26.5" style="4" customWidth="1"/>
    <col min="13" max="13" width="25.25" style="4" customWidth="1"/>
    <col min="14" max="14" width="22.75" style="4" customWidth="1"/>
    <col min="15" max="15" width="22.6333333333333" style="4" customWidth="1"/>
    <col min="16" max="16" width="17.75" style="4" customWidth="1"/>
    <col min="17" max="17" width="25.25" style="4" customWidth="1"/>
    <col min="18" max="18" width="20.75" style="4" customWidth="1"/>
    <col min="19" max="16384" width="9" style="4"/>
  </cols>
  <sheetData>
    <row r="1" ht="40.5" spans="1:10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7" t="s">
        <v>9</v>
      </c>
    </row>
    <row r="2" spans="1:10">
      <c r="A2" s="6" t="s">
        <v>10</v>
      </c>
      <c r="B2" s="6" t="s">
        <v>11</v>
      </c>
      <c r="C2" s="6" t="s">
        <v>11</v>
      </c>
      <c r="D2" s="6" t="s">
        <v>10</v>
      </c>
      <c r="E2" s="6" t="s">
        <v>12</v>
      </c>
      <c r="F2" s="6" t="s">
        <v>12</v>
      </c>
      <c r="G2" s="6" t="s">
        <v>12</v>
      </c>
      <c r="H2" s="6" t="s">
        <v>11</v>
      </c>
      <c r="I2" s="6" t="s">
        <v>11</v>
      </c>
      <c r="J2" s="6" t="s">
        <v>12</v>
      </c>
    </row>
    <row r="3" spans="1:10">
      <c r="A3" s="4" t="s">
        <v>13</v>
      </c>
      <c r="B3" s="4" t="s">
        <v>14</v>
      </c>
      <c r="C3" s="4" t="s">
        <v>15</v>
      </c>
      <c r="D3" s="4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</row>
    <row r="4" spans="1:10">
      <c r="A4" s="6">
        <v>1</v>
      </c>
      <c r="B4" s="4" t="s">
        <v>23</v>
      </c>
      <c r="C4" s="4" t="s">
        <v>24</v>
      </c>
      <c r="D4" s="4">
        <v>100001</v>
      </c>
      <c r="E4" s="4" t="s">
        <v>25</v>
      </c>
      <c r="F4" s="4" t="s">
        <v>26</v>
      </c>
      <c r="G4" s="4" t="str">
        <f>地图表!A1&amp;地图表!B1&amp;地图表!C1&amp;地图表!D1&amp;地图表!E1&amp;地图表!F1&amp;地图表!G1</f>
        <v>2001_1_6,1001_1_5</v>
      </c>
      <c r="H4" s="6" t="str">
        <f>关卡怪物!Z2&amp;关卡怪物!AA2&amp;关卡怪物!AB2</f>
        <v>20013_1</v>
      </c>
      <c r="I4" s="6" t="s">
        <v>27</v>
      </c>
    </row>
    <row r="5" spans="1:10">
      <c r="A5" s="6">
        <v>2</v>
      </c>
      <c r="B5" s="4" t="s">
        <v>28</v>
      </c>
      <c r="C5" s="4" t="s">
        <v>29</v>
      </c>
      <c r="D5" s="4">
        <v>100001</v>
      </c>
      <c r="E5" s="4" t="s">
        <v>30</v>
      </c>
      <c r="F5" s="4" t="s">
        <v>26</v>
      </c>
      <c r="G5" s="4" t="str">
        <f>地图表!A2&amp;地图表!B2&amp;地图表!C2&amp;地图表!D2&amp;地图表!E2&amp;地图表!F2&amp;地图表!G2</f>
        <v>2002_1_6,1001_1_5</v>
      </c>
      <c r="H5" s="6" t="str">
        <f>关卡怪物!Z3&amp;关卡怪物!AA3&amp;关卡怪物!AB3</f>
        <v>20007_1</v>
      </c>
      <c r="I5" s="6" t="s">
        <v>31</v>
      </c>
    </row>
    <row r="6" spans="1:10">
      <c r="A6" s="6">
        <v>3</v>
      </c>
      <c r="B6" s="4" t="s">
        <v>32</v>
      </c>
      <c r="C6" s="4" t="s">
        <v>33</v>
      </c>
      <c r="D6" s="4">
        <v>100001</v>
      </c>
      <c r="E6" s="4" t="s">
        <v>34</v>
      </c>
      <c r="F6" s="4" t="s">
        <v>26</v>
      </c>
      <c r="G6" s="4" t="str">
        <f>地图表!A3&amp;地图表!B3&amp;地图表!C3&amp;地图表!D3&amp;地图表!E3&amp;地图表!F3&amp;地图表!G3</f>
        <v>2003_1_6,1001_1_5</v>
      </c>
      <c r="H6" s="6" t="str">
        <f>关卡怪物!Z4&amp;关卡怪物!AA4&amp;关卡怪物!AB4</f>
        <v>20013_1</v>
      </c>
      <c r="I6" s="6" t="s">
        <v>35</v>
      </c>
    </row>
    <row r="7" spans="1:10">
      <c r="A7" s="6">
        <v>4</v>
      </c>
      <c r="B7" s="4" t="s">
        <v>36</v>
      </c>
      <c r="C7" s="4" t="s">
        <v>37</v>
      </c>
      <c r="D7" s="4">
        <v>100001</v>
      </c>
      <c r="E7" s="4" t="s">
        <v>38</v>
      </c>
      <c r="F7" s="4" t="s">
        <v>26</v>
      </c>
      <c r="G7" s="4" t="str">
        <f>地图表!A4&amp;地图表!B4&amp;地图表!C4&amp;地图表!D4&amp;地图表!E4&amp;地图表!F4&amp;地图表!G4</f>
        <v>2004_1_6,1001_1_5</v>
      </c>
      <c r="H7" s="6" t="str">
        <f>关卡怪物!Z5&amp;关卡怪物!AA5&amp;关卡怪物!AB5</f>
        <v>20007_1</v>
      </c>
      <c r="I7" s="6" t="s">
        <v>39</v>
      </c>
    </row>
    <row r="8" spans="1:10">
      <c r="A8" s="6">
        <v>5</v>
      </c>
      <c r="B8" s="4" t="s">
        <v>40</v>
      </c>
      <c r="C8" s="4" t="s">
        <v>41</v>
      </c>
      <c r="D8" s="4">
        <v>100001</v>
      </c>
      <c r="E8" s="4" t="s">
        <v>42</v>
      </c>
      <c r="F8" s="4" t="s">
        <v>26</v>
      </c>
      <c r="G8" s="4" t="str">
        <f>地图表!A5&amp;地图表!B5&amp;地图表!C5&amp;地图表!D5&amp;地图表!E5&amp;地图表!F5&amp;地图表!G5</f>
        <v>2005_1_6,1001_1_5</v>
      </c>
      <c r="H8" s="6" t="str">
        <f>关卡怪物!Z6&amp;关卡怪物!AA6&amp;关卡怪物!AB6</f>
        <v>20008_1</v>
      </c>
      <c r="I8" s="6" t="s">
        <v>43</v>
      </c>
    </row>
    <row r="9" spans="1:10">
      <c r="A9" s="6">
        <v>101</v>
      </c>
      <c r="B9" s="4" t="s">
        <v>44</v>
      </c>
      <c r="C9" s="4" t="s">
        <v>45</v>
      </c>
      <c r="D9" s="4">
        <v>100004</v>
      </c>
      <c r="E9" s="4">
        <v>0</v>
      </c>
      <c r="F9" s="4" t="s">
        <v>46</v>
      </c>
      <c r="G9" s="4">
        <v>0</v>
      </c>
      <c r="H9" s="6">
        <v>0</v>
      </c>
      <c r="I9" s="6" t="s">
        <v>47</v>
      </c>
      <c r="J9" s="9" t="s">
        <v>48</v>
      </c>
    </row>
    <row r="10" spans="1:10">
      <c r="A10" s="6">
        <v>102</v>
      </c>
      <c r="B10" s="4" t="s">
        <v>44</v>
      </c>
      <c r="C10" s="4" t="s">
        <v>49</v>
      </c>
      <c r="D10" s="4">
        <v>100004</v>
      </c>
      <c r="E10" s="4">
        <v>0</v>
      </c>
      <c r="F10" s="4" t="s">
        <v>50</v>
      </c>
      <c r="G10" s="4">
        <v>0</v>
      </c>
      <c r="H10" s="6">
        <v>0</v>
      </c>
      <c r="I10" s="6" t="s">
        <v>51</v>
      </c>
      <c r="J10" s="9" t="s">
        <v>52</v>
      </c>
    </row>
    <row r="11" spans="1:10">
      <c r="A11" s="6">
        <v>103</v>
      </c>
      <c r="B11" s="4" t="s">
        <v>44</v>
      </c>
      <c r="C11" s="4" t="s">
        <v>53</v>
      </c>
      <c r="D11" s="4">
        <v>100004</v>
      </c>
      <c r="E11" s="4">
        <v>0</v>
      </c>
      <c r="F11" s="4" t="s">
        <v>54</v>
      </c>
      <c r="G11" s="4">
        <v>0</v>
      </c>
      <c r="H11" s="6">
        <v>0</v>
      </c>
      <c r="I11" s="6" t="s">
        <v>55</v>
      </c>
      <c r="J11" s="9" t="s">
        <v>56</v>
      </c>
    </row>
    <row r="12" spans="1:10">
      <c r="A12" s="6">
        <v>104</v>
      </c>
      <c r="B12" s="6" t="s">
        <v>57</v>
      </c>
      <c r="C12" s="4" t="s">
        <v>58</v>
      </c>
      <c r="D12" s="4">
        <v>100005</v>
      </c>
      <c r="E12" s="4">
        <v>0</v>
      </c>
      <c r="F12" s="4" t="s">
        <v>59</v>
      </c>
      <c r="G12" s="4">
        <v>0</v>
      </c>
      <c r="H12" s="6">
        <v>0</v>
      </c>
      <c r="I12" s="6" t="s">
        <v>60</v>
      </c>
      <c r="J12" s="9" t="s">
        <v>61</v>
      </c>
    </row>
    <row r="13" spans="1:10">
      <c r="A13" s="6">
        <v>105</v>
      </c>
      <c r="B13" s="6" t="s">
        <v>57</v>
      </c>
      <c r="C13" s="4" t="s">
        <v>62</v>
      </c>
      <c r="D13" s="4">
        <v>100005</v>
      </c>
      <c r="E13" s="4">
        <v>0</v>
      </c>
      <c r="F13" s="4" t="s">
        <v>63</v>
      </c>
      <c r="G13" s="4">
        <v>0</v>
      </c>
      <c r="H13" s="6">
        <v>0</v>
      </c>
      <c r="I13" s="6" t="s">
        <v>64</v>
      </c>
      <c r="J13" s="9" t="s">
        <v>65</v>
      </c>
    </row>
    <row r="14" spans="1:10">
      <c r="A14" s="6">
        <v>106</v>
      </c>
      <c r="B14" s="6" t="s">
        <v>57</v>
      </c>
      <c r="C14" s="4" t="s">
        <v>66</v>
      </c>
      <c r="D14" s="4">
        <v>100005</v>
      </c>
      <c r="E14" s="4">
        <v>0</v>
      </c>
      <c r="F14" s="4" t="s">
        <v>67</v>
      </c>
      <c r="G14" s="4">
        <v>0</v>
      </c>
      <c r="H14" s="6">
        <v>0</v>
      </c>
      <c r="I14" s="6" t="s">
        <v>68</v>
      </c>
      <c r="J14" s="9" t="s">
        <v>69</v>
      </c>
    </row>
    <row r="15" spans="1:10">
      <c r="A15" s="6">
        <v>107</v>
      </c>
      <c r="B15" s="4" t="s">
        <v>70</v>
      </c>
      <c r="C15" s="4" t="s">
        <v>71</v>
      </c>
      <c r="D15" s="4">
        <v>100006</v>
      </c>
      <c r="E15" s="4" t="s">
        <v>72</v>
      </c>
      <c r="F15" s="4" t="s">
        <v>73</v>
      </c>
      <c r="G15" s="4" t="str">
        <f>地图表!E107&amp;地图表!F107&amp;地图表!G107</f>
        <v>1017_5</v>
      </c>
      <c r="H15" s="6">
        <v>0</v>
      </c>
      <c r="I15" s="6" t="s">
        <v>74</v>
      </c>
      <c r="J15" s="9" t="s">
        <v>75</v>
      </c>
    </row>
    <row r="16" spans="1:10">
      <c r="A16" s="6">
        <v>108</v>
      </c>
      <c r="B16" s="4" t="s">
        <v>70</v>
      </c>
      <c r="C16" s="4" t="s">
        <v>76</v>
      </c>
      <c r="D16" s="4">
        <v>100006</v>
      </c>
      <c r="E16" s="4" t="s">
        <v>77</v>
      </c>
      <c r="F16" s="4" t="s">
        <v>78</v>
      </c>
      <c r="G16" s="4" t="str">
        <f>地图表!E108&amp;地图表!F108&amp;地图表!G108</f>
        <v>1018_8</v>
      </c>
      <c r="H16" s="6">
        <v>0</v>
      </c>
      <c r="I16" s="6" t="s">
        <v>79</v>
      </c>
      <c r="J16" s="9" t="s">
        <v>75</v>
      </c>
    </row>
    <row r="17" spans="1:10">
      <c r="A17" s="6">
        <v>109</v>
      </c>
      <c r="B17" s="4" t="s">
        <v>70</v>
      </c>
      <c r="C17" s="4" t="s">
        <v>80</v>
      </c>
      <c r="D17" s="4">
        <v>100006</v>
      </c>
      <c r="E17" s="4" t="s">
        <v>81</v>
      </c>
      <c r="F17" s="4" t="s">
        <v>82</v>
      </c>
      <c r="G17" s="4" t="str">
        <f>地图表!E109&amp;地图表!F109&amp;地图表!G109</f>
        <v>1019_10</v>
      </c>
      <c r="H17" s="6">
        <v>0</v>
      </c>
      <c r="I17" s="6" t="s">
        <v>83</v>
      </c>
      <c r="J17" s="9" t="s">
        <v>75</v>
      </c>
    </row>
    <row r="18" spans="1:10">
      <c r="A18" s="6">
        <v>110</v>
      </c>
      <c r="B18" s="4" t="s">
        <v>84</v>
      </c>
      <c r="C18" s="4" t="s">
        <v>24</v>
      </c>
      <c r="D18" s="4">
        <v>100007</v>
      </c>
      <c r="E18" s="4">
        <v>0</v>
      </c>
      <c r="F18" s="4">
        <v>0</v>
      </c>
      <c r="G18" s="4">
        <v>0</v>
      </c>
      <c r="H18" s="6">
        <v>0</v>
      </c>
      <c r="I18" s="6" t="s">
        <v>85</v>
      </c>
      <c r="J18" s="9" t="s">
        <v>86</v>
      </c>
    </row>
    <row r="19" spans="1:10">
      <c r="A19" s="6">
        <v>111</v>
      </c>
      <c r="B19" s="4" t="s">
        <v>84</v>
      </c>
      <c r="C19" s="4" t="s">
        <v>24</v>
      </c>
      <c r="D19" s="4">
        <v>100007</v>
      </c>
      <c r="E19" s="4">
        <v>0</v>
      </c>
      <c r="F19" s="4">
        <v>0</v>
      </c>
      <c r="G19" s="4">
        <v>0</v>
      </c>
      <c r="H19" s="6">
        <v>0</v>
      </c>
      <c r="I19" s="6" t="s">
        <v>87</v>
      </c>
      <c r="J19" s="9" t="s">
        <v>88</v>
      </c>
    </row>
    <row r="20" spans="1:10">
      <c r="A20" s="6">
        <v>112</v>
      </c>
      <c r="B20" s="4" t="s">
        <v>84</v>
      </c>
      <c r="C20" s="4" t="s">
        <v>24</v>
      </c>
      <c r="D20" s="4">
        <v>100007</v>
      </c>
      <c r="E20" s="4">
        <v>0</v>
      </c>
      <c r="F20" s="4">
        <v>0</v>
      </c>
      <c r="G20" s="4">
        <v>0</v>
      </c>
      <c r="H20" s="6">
        <v>0</v>
      </c>
      <c r="I20" s="6" t="s">
        <v>89</v>
      </c>
      <c r="J20" s="9" t="s">
        <v>90</v>
      </c>
    </row>
    <row r="21" spans="1:10">
      <c r="A21" s="6">
        <v>113</v>
      </c>
      <c r="B21" s="4" t="s">
        <v>91</v>
      </c>
      <c r="C21" s="4" t="s">
        <v>92</v>
      </c>
      <c r="D21" s="4">
        <v>100003</v>
      </c>
      <c r="E21" s="4">
        <v>0</v>
      </c>
      <c r="F21" s="4">
        <v>0</v>
      </c>
      <c r="G21" s="4">
        <v>0</v>
      </c>
      <c r="H21" s="6">
        <v>0</v>
      </c>
      <c r="I21" s="6" t="s">
        <v>93</v>
      </c>
      <c r="J21" s="9"/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9"/>
  <sheetViews>
    <sheetView topLeftCell="A82" workbookViewId="0">
      <selection activeCell="A107" sqref="A107"/>
    </sheetView>
  </sheetViews>
  <sheetFormatPr defaultColWidth="9" defaultRowHeight="13.5" outlineLevelCol="7"/>
  <cols>
    <col min="1" max="1" width="5.375" customWidth="1"/>
    <col min="2" max="4" width="2.375" customWidth="1"/>
    <col min="5" max="5" width="5.375" customWidth="1"/>
    <col min="6" max="7" width="3.375" customWidth="1"/>
  </cols>
  <sheetData>
    <row r="1" spans="1:7">
      <c r="A1" t="str">
        <f>product!E4</f>
        <v>2001_1</v>
      </c>
      <c r="B1" t="s">
        <v>94</v>
      </c>
      <c r="C1">
        <v>6</v>
      </c>
      <c r="D1" t="s">
        <v>95</v>
      </c>
      <c r="E1" t="str">
        <f>product!F4</f>
        <v>1001_1</v>
      </c>
      <c r="F1" t="s">
        <v>94</v>
      </c>
      <c r="G1">
        <v>5</v>
      </c>
    </row>
    <row r="2" spans="1:7">
      <c r="A2" t="str">
        <f>product!E5</f>
        <v>2002_1</v>
      </c>
      <c r="B2" t="s">
        <v>94</v>
      </c>
      <c r="C2">
        <v>6</v>
      </c>
      <c r="D2" t="s">
        <v>95</v>
      </c>
      <c r="E2" t="str">
        <f>product!F5</f>
        <v>1001_1</v>
      </c>
      <c r="F2" t="s">
        <v>94</v>
      </c>
      <c r="G2">
        <v>5</v>
      </c>
    </row>
    <row r="3" spans="1:7">
      <c r="A3" t="str">
        <f>product!E6</f>
        <v>2003_1</v>
      </c>
      <c r="B3" t="s">
        <v>94</v>
      </c>
      <c r="C3">
        <v>6</v>
      </c>
      <c r="D3" t="s">
        <v>95</v>
      </c>
      <c r="E3" t="str">
        <f>product!F6</f>
        <v>1001_1</v>
      </c>
      <c r="F3" t="s">
        <v>94</v>
      </c>
      <c r="G3">
        <v>5</v>
      </c>
    </row>
    <row r="4" spans="1:7">
      <c r="A4" t="str">
        <f>product!E7</f>
        <v>2004_1</v>
      </c>
      <c r="B4" t="s">
        <v>94</v>
      </c>
      <c r="C4">
        <v>6</v>
      </c>
      <c r="D4" t="s">
        <v>95</v>
      </c>
      <c r="E4" t="str">
        <f>product!F7</f>
        <v>1001_1</v>
      </c>
      <c r="F4" t="s">
        <v>94</v>
      </c>
      <c r="G4">
        <v>5</v>
      </c>
    </row>
    <row r="5" spans="1:7">
      <c r="A5" t="str">
        <f>product!E8</f>
        <v>2005_1</v>
      </c>
      <c r="B5" t="s">
        <v>94</v>
      </c>
      <c r="C5">
        <v>6</v>
      </c>
      <c r="D5" t="s">
        <v>95</v>
      </c>
      <c r="E5" t="str">
        <f>product!F8</f>
        <v>1001_1</v>
      </c>
      <c r="F5" t="s">
        <v>94</v>
      </c>
      <c r="G5">
        <v>5</v>
      </c>
    </row>
    <row r="6" spans="1:7">
      <c r="A6" t="e">
        <f>product!#REF!</f>
        <v>#REF!</v>
      </c>
      <c r="B6" t="s">
        <v>94</v>
      </c>
      <c r="C6">
        <v>6</v>
      </c>
      <c r="D6" t="s">
        <v>95</v>
      </c>
      <c r="E6" t="e">
        <f>product!#REF!</f>
        <v>#REF!</v>
      </c>
      <c r="F6" t="s">
        <v>94</v>
      </c>
      <c r="G6">
        <v>5</v>
      </c>
    </row>
    <row r="7" spans="1:7">
      <c r="A7" t="e">
        <f>product!#REF!</f>
        <v>#REF!</v>
      </c>
      <c r="B7" t="s">
        <v>94</v>
      </c>
      <c r="C7">
        <v>6</v>
      </c>
      <c r="D7" t="s">
        <v>95</v>
      </c>
      <c r="E7" t="e">
        <f>product!#REF!</f>
        <v>#REF!</v>
      </c>
      <c r="F7" t="s">
        <v>94</v>
      </c>
      <c r="G7">
        <v>5</v>
      </c>
    </row>
    <row r="8" spans="1:7">
      <c r="A8" t="e">
        <f>product!#REF!</f>
        <v>#REF!</v>
      </c>
      <c r="B8" t="s">
        <v>94</v>
      </c>
      <c r="C8">
        <v>6</v>
      </c>
      <c r="D8" t="s">
        <v>95</v>
      </c>
      <c r="E8" t="e">
        <f>product!#REF!</f>
        <v>#REF!</v>
      </c>
      <c r="F8" t="s">
        <v>94</v>
      </c>
      <c r="G8">
        <v>5</v>
      </c>
    </row>
    <row r="9" spans="1:7">
      <c r="A9" t="e">
        <f>product!#REF!</f>
        <v>#REF!</v>
      </c>
      <c r="B9" t="s">
        <v>94</v>
      </c>
      <c r="C9">
        <v>6</v>
      </c>
      <c r="D9" t="s">
        <v>95</v>
      </c>
      <c r="E9" t="e">
        <f>product!#REF!</f>
        <v>#REF!</v>
      </c>
      <c r="F9" t="s">
        <v>94</v>
      </c>
      <c r="G9">
        <v>5</v>
      </c>
    </row>
    <row r="10" spans="1:7">
      <c r="A10" t="e">
        <f>product!#REF!</f>
        <v>#REF!</v>
      </c>
      <c r="B10" t="s">
        <v>94</v>
      </c>
      <c r="C10">
        <v>6</v>
      </c>
      <c r="D10" t="s">
        <v>95</v>
      </c>
      <c r="E10" t="e">
        <f>product!#REF!</f>
        <v>#REF!</v>
      </c>
      <c r="F10" t="s">
        <v>94</v>
      </c>
      <c r="G10">
        <v>5</v>
      </c>
    </row>
    <row r="11" spans="1:7">
      <c r="A11" t="e">
        <f>product!#REF!</f>
        <v>#REF!</v>
      </c>
      <c r="B11" t="s">
        <v>94</v>
      </c>
      <c r="C11">
        <v>6</v>
      </c>
      <c r="D11" t="s">
        <v>95</v>
      </c>
      <c r="E11" t="e">
        <f>product!#REF!</f>
        <v>#REF!</v>
      </c>
      <c r="F11" t="s">
        <v>94</v>
      </c>
      <c r="G11">
        <v>5</v>
      </c>
    </row>
    <row r="12" spans="1:7">
      <c r="A12" t="e">
        <f>product!#REF!</f>
        <v>#REF!</v>
      </c>
      <c r="B12" t="s">
        <v>94</v>
      </c>
      <c r="C12">
        <v>6</v>
      </c>
      <c r="D12" t="s">
        <v>95</v>
      </c>
      <c r="E12" t="e">
        <f>product!#REF!</f>
        <v>#REF!</v>
      </c>
      <c r="F12" t="s">
        <v>94</v>
      </c>
      <c r="G12">
        <v>5</v>
      </c>
    </row>
    <row r="13" spans="1:7">
      <c r="A13" t="e">
        <f>product!#REF!</f>
        <v>#REF!</v>
      </c>
      <c r="B13" t="s">
        <v>94</v>
      </c>
      <c r="C13">
        <v>6</v>
      </c>
      <c r="D13" t="s">
        <v>95</v>
      </c>
      <c r="E13" t="e">
        <f>product!#REF!</f>
        <v>#REF!</v>
      </c>
      <c r="F13" t="s">
        <v>94</v>
      </c>
      <c r="G13">
        <v>5</v>
      </c>
    </row>
    <row r="14" spans="1:7">
      <c r="A14" t="e">
        <f>product!#REF!</f>
        <v>#REF!</v>
      </c>
      <c r="B14" t="s">
        <v>94</v>
      </c>
      <c r="C14">
        <v>6</v>
      </c>
      <c r="D14" t="s">
        <v>95</v>
      </c>
      <c r="E14" t="e">
        <f>product!#REF!</f>
        <v>#REF!</v>
      </c>
      <c r="F14" t="s">
        <v>94</v>
      </c>
      <c r="G14">
        <v>5</v>
      </c>
    </row>
    <row r="15" spans="1:7">
      <c r="A15" t="e">
        <f>product!#REF!</f>
        <v>#REF!</v>
      </c>
      <c r="B15" t="s">
        <v>94</v>
      </c>
      <c r="C15">
        <v>6</v>
      </c>
      <c r="D15" t="s">
        <v>95</v>
      </c>
      <c r="E15" t="e">
        <f>product!#REF!</f>
        <v>#REF!</v>
      </c>
      <c r="F15" t="s">
        <v>94</v>
      </c>
      <c r="G15">
        <v>5</v>
      </c>
    </row>
    <row r="16" spans="1:7">
      <c r="A16" t="e">
        <f>product!#REF!</f>
        <v>#REF!</v>
      </c>
      <c r="B16" t="s">
        <v>94</v>
      </c>
      <c r="C16">
        <v>6</v>
      </c>
      <c r="D16" t="s">
        <v>95</v>
      </c>
      <c r="E16" t="e">
        <f>product!#REF!</f>
        <v>#REF!</v>
      </c>
      <c r="F16" t="s">
        <v>94</v>
      </c>
      <c r="G16">
        <v>5</v>
      </c>
    </row>
    <row r="17" spans="1:7">
      <c r="A17" t="e">
        <f>product!#REF!</f>
        <v>#REF!</v>
      </c>
      <c r="B17" t="s">
        <v>94</v>
      </c>
      <c r="C17">
        <v>6</v>
      </c>
      <c r="D17" t="s">
        <v>95</v>
      </c>
      <c r="E17" t="e">
        <f>product!#REF!</f>
        <v>#REF!</v>
      </c>
      <c r="F17" t="s">
        <v>94</v>
      </c>
      <c r="G17">
        <v>5</v>
      </c>
    </row>
    <row r="18" spans="1:7">
      <c r="A18" t="e">
        <f>product!#REF!</f>
        <v>#REF!</v>
      </c>
      <c r="B18" t="s">
        <v>94</v>
      </c>
      <c r="C18">
        <v>6</v>
      </c>
      <c r="D18" t="s">
        <v>95</v>
      </c>
      <c r="E18" t="e">
        <f>product!#REF!</f>
        <v>#REF!</v>
      </c>
      <c r="F18" t="s">
        <v>94</v>
      </c>
      <c r="G18">
        <v>5</v>
      </c>
    </row>
    <row r="19" spans="1:7">
      <c r="A19" t="e">
        <f>product!#REF!</f>
        <v>#REF!</v>
      </c>
      <c r="B19" t="s">
        <v>94</v>
      </c>
      <c r="C19">
        <v>6</v>
      </c>
      <c r="D19" t="s">
        <v>95</v>
      </c>
      <c r="E19" t="e">
        <f>product!#REF!</f>
        <v>#REF!</v>
      </c>
      <c r="F19" t="s">
        <v>94</v>
      </c>
      <c r="G19">
        <v>5</v>
      </c>
    </row>
    <row r="20" spans="1:7">
      <c r="A20" t="e">
        <f>product!#REF!</f>
        <v>#REF!</v>
      </c>
      <c r="B20" t="s">
        <v>94</v>
      </c>
      <c r="C20">
        <v>6</v>
      </c>
      <c r="D20" t="s">
        <v>95</v>
      </c>
      <c r="E20" t="e">
        <f>product!#REF!</f>
        <v>#REF!</v>
      </c>
      <c r="F20" t="s">
        <v>94</v>
      </c>
      <c r="G20">
        <v>5</v>
      </c>
    </row>
    <row r="21" spans="1:7">
      <c r="A21" t="e">
        <f>product!#REF!</f>
        <v>#REF!</v>
      </c>
      <c r="B21" t="s">
        <v>94</v>
      </c>
      <c r="C21">
        <v>6</v>
      </c>
      <c r="D21" t="s">
        <v>95</v>
      </c>
      <c r="E21" t="e">
        <f>product!#REF!</f>
        <v>#REF!</v>
      </c>
      <c r="F21" t="s">
        <v>94</v>
      </c>
      <c r="G21">
        <v>5</v>
      </c>
    </row>
    <row r="22" spans="1:7">
      <c r="A22" t="e">
        <f>product!#REF!</f>
        <v>#REF!</v>
      </c>
      <c r="B22" t="s">
        <v>94</v>
      </c>
      <c r="C22">
        <v>6</v>
      </c>
      <c r="D22" t="s">
        <v>95</v>
      </c>
      <c r="E22" t="e">
        <f>product!#REF!</f>
        <v>#REF!</v>
      </c>
      <c r="F22" t="s">
        <v>94</v>
      </c>
      <c r="G22">
        <v>5</v>
      </c>
    </row>
    <row r="23" spans="1:7">
      <c r="A23" t="e">
        <f>product!#REF!</f>
        <v>#REF!</v>
      </c>
      <c r="B23" t="s">
        <v>94</v>
      </c>
      <c r="C23">
        <v>6</v>
      </c>
      <c r="D23" t="s">
        <v>95</v>
      </c>
      <c r="E23" t="e">
        <f>product!#REF!</f>
        <v>#REF!</v>
      </c>
      <c r="F23" t="s">
        <v>94</v>
      </c>
      <c r="G23">
        <v>5</v>
      </c>
    </row>
    <row r="24" spans="1:7">
      <c r="A24" t="e">
        <f>product!#REF!</f>
        <v>#REF!</v>
      </c>
      <c r="B24" t="s">
        <v>94</v>
      </c>
      <c r="C24">
        <v>6</v>
      </c>
      <c r="D24" t="s">
        <v>95</v>
      </c>
      <c r="E24" t="e">
        <f>product!#REF!</f>
        <v>#REF!</v>
      </c>
      <c r="F24" t="s">
        <v>94</v>
      </c>
      <c r="G24">
        <v>5</v>
      </c>
    </row>
    <row r="25" spans="1:7">
      <c r="A25" t="e">
        <f>product!#REF!</f>
        <v>#REF!</v>
      </c>
      <c r="B25" t="s">
        <v>94</v>
      </c>
      <c r="C25">
        <v>6</v>
      </c>
      <c r="D25" t="s">
        <v>95</v>
      </c>
      <c r="E25" t="e">
        <f>product!#REF!</f>
        <v>#REF!</v>
      </c>
      <c r="F25" t="s">
        <v>94</v>
      </c>
      <c r="G25">
        <v>5</v>
      </c>
    </row>
    <row r="26" spans="1:7">
      <c r="A26" t="e">
        <f>product!#REF!</f>
        <v>#REF!</v>
      </c>
      <c r="B26" t="s">
        <v>94</v>
      </c>
      <c r="C26">
        <v>6</v>
      </c>
      <c r="D26" t="s">
        <v>95</v>
      </c>
      <c r="E26" t="e">
        <f>product!#REF!</f>
        <v>#REF!</v>
      </c>
      <c r="F26" t="s">
        <v>94</v>
      </c>
      <c r="G26">
        <v>5</v>
      </c>
    </row>
    <row r="27" spans="1:7">
      <c r="A27" t="e">
        <f>product!#REF!</f>
        <v>#REF!</v>
      </c>
      <c r="B27" t="s">
        <v>94</v>
      </c>
      <c r="C27">
        <v>6</v>
      </c>
      <c r="D27" t="s">
        <v>95</v>
      </c>
      <c r="E27" t="e">
        <f>product!#REF!</f>
        <v>#REF!</v>
      </c>
      <c r="F27" t="s">
        <v>94</v>
      </c>
      <c r="G27">
        <v>5</v>
      </c>
    </row>
    <row r="28" spans="1:7">
      <c r="A28" t="e">
        <f>product!#REF!</f>
        <v>#REF!</v>
      </c>
      <c r="B28" t="s">
        <v>94</v>
      </c>
      <c r="C28">
        <v>6</v>
      </c>
      <c r="D28" t="s">
        <v>95</v>
      </c>
      <c r="E28" t="e">
        <f>product!#REF!</f>
        <v>#REF!</v>
      </c>
      <c r="F28" t="s">
        <v>94</v>
      </c>
      <c r="G28">
        <v>5</v>
      </c>
    </row>
    <row r="29" spans="1:7">
      <c r="A29" t="e">
        <f>product!#REF!</f>
        <v>#REF!</v>
      </c>
      <c r="B29" t="s">
        <v>94</v>
      </c>
      <c r="C29">
        <v>6</v>
      </c>
      <c r="D29" t="s">
        <v>95</v>
      </c>
      <c r="E29" t="e">
        <f>product!#REF!</f>
        <v>#REF!</v>
      </c>
      <c r="F29" t="s">
        <v>94</v>
      </c>
      <c r="G29">
        <v>5</v>
      </c>
    </row>
    <row r="30" spans="1:7">
      <c r="A30" t="e">
        <f>product!#REF!</f>
        <v>#REF!</v>
      </c>
      <c r="B30" t="s">
        <v>94</v>
      </c>
      <c r="C30">
        <v>6</v>
      </c>
      <c r="D30" t="s">
        <v>95</v>
      </c>
      <c r="E30" t="e">
        <f>product!#REF!</f>
        <v>#REF!</v>
      </c>
      <c r="F30" t="s">
        <v>94</v>
      </c>
      <c r="G30">
        <v>5</v>
      </c>
    </row>
    <row r="31" spans="1:7">
      <c r="A31" t="e">
        <f>product!#REF!</f>
        <v>#REF!</v>
      </c>
      <c r="B31" t="s">
        <v>94</v>
      </c>
      <c r="C31">
        <v>6</v>
      </c>
      <c r="D31" t="s">
        <v>95</v>
      </c>
      <c r="E31" t="e">
        <f>product!#REF!</f>
        <v>#REF!</v>
      </c>
      <c r="F31" t="s">
        <v>94</v>
      </c>
      <c r="G31">
        <v>5</v>
      </c>
    </row>
    <row r="32" spans="1:7">
      <c r="A32" t="e">
        <f>product!#REF!</f>
        <v>#REF!</v>
      </c>
      <c r="B32" t="s">
        <v>94</v>
      </c>
      <c r="C32">
        <v>6</v>
      </c>
      <c r="D32" t="s">
        <v>95</v>
      </c>
      <c r="E32" t="e">
        <f>product!#REF!</f>
        <v>#REF!</v>
      </c>
      <c r="F32" t="s">
        <v>94</v>
      </c>
      <c r="G32">
        <v>5</v>
      </c>
    </row>
    <row r="33" spans="1:7">
      <c r="A33" t="e">
        <f>product!#REF!</f>
        <v>#REF!</v>
      </c>
      <c r="B33" t="s">
        <v>94</v>
      </c>
      <c r="C33">
        <v>6</v>
      </c>
      <c r="D33" t="s">
        <v>95</v>
      </c>
      <c r="E33" t="e">
        <f>product!#REF!</f>
        <v>#REF!</v>
      </c>
      <c r="F33" t="s">
        <v>94</v>
      </c>
      <c r="G33">
        <v>5</v>
      </c>
    </row>
    <row r="34" spans="1:7">
      <c r="A34" t="e">
        <f>product!#REF!</f>
        <v>#REF!</v>
      </c>
      <c r="B34" t="s">
        <v>94</v>
      </c>
      <c r="C34">
        <v>6</v>
      </c>
      <c r="D34" t="s">
        <v>95</v>
      </c>
      <c r="E34" t="e">
        <f>product!#REF!</f>
        <v>#REF!</v>
      </c>
      <c r="F34" t="s">
        <v>94</v>
      </c>
      <c r="G34">
        <v>5</v>
      </c>
    </row>
    <row r="35" spans="1:7">
      <c r="A35" t="e">
        <f>product!#REF!</f>
        <v>#REF!</v>
      </c>
      <c r="B35" t="s">
        <v>94</v>
      </c>
      <c r="C35">
        <v>6</v>
      </c>
      <c r="D35" t="s">
        <v>95</v>
      </c>
      <c r="E35" t="e">
        <f>product!#REF!</f>
        <v>#REF!</v>
      </c>
      <c r="F35" t="s">
        <v>94</v>
      </c>
      <c r="G35">
        <v>5</v>
      </c>
    </row>
    <row r="36" spans="1:7">
      <c r="A36" t="e">
        <f>product!#REF!</f>
        <v>#REF!</v>
      </c>
      <c r="B36" t="s">
        <v>94</v>
      </c>
      <c r="C36">
        <v>6</v>
      </c>
      <c r="D36" t="s">
        <v>95</v>
      </c>
      <c r="E36" t="e">
        <f>product!#REF!</f>
        <v>#REF!</v>
      </c>
      <c r="F36" t="s">
        <v>94</v>
      </c>
      <c r="G36">
        <v>5</v>
      </c>
    </row>
    <row r="37" spans="1:7">
      <c r="A37" t="e">
        <f>product!#REF!</f>
        <v>#REF!</v>
      </c>
      <c r="B37" t="s">
        <v>94</v>
      </c>
      <c r="C37">
        <v>6</v>
      </c>
      <c r="D37" t="s">
        <v>95</v>
      </c>
      <c r="E37" t="e">
        <f>product!#REF!</f>
        <v>#REF!</v>
      </c>
      <c r="F37" t="s">
        <v>94</v>
      </c>
      <c r="G37">
        <v>5</v>
      </c>
    </row>
    <row r="38" spans="1:7">
      <c r="A38" t="e">
        <f>product!#REF!</f>
        <v>#REF!</v>
      </c>
      <c r="B38" t="s">
        <v>94</v>
      </c>
      <c r="C38">
        <v>6</v>
      </c>
      <c r="D38" t="s">
        <v>95</v>
      </c>
      <c r="E38" t="e">
        <f>product!#REF!</f>
        <v>#REF!</v>
      </c>
      <c r="F38" t="s">
        <v>94</v>
      </c>
      <c r="G38">
        <v>5</v>
      </c>
    </row>
    <row r="39" spans="1:7">
      <c r="A39" t="e">
        <f>product!#REF!</f>
        <v>#REF!</v>
      </c>
      <c r="B39" t="s">
        <v>94</v>
      </c>
      <c r="C39">
        <v>6</v>
      </c>
      <c r="D39" t="s">
        <v>95</v>
      </c>
      <c r="E39" t="e">
        <f>product!#REF!</f>
        <v>#REF!</v>
      </c>
      <c r="F39" t="s">
        <v>94</v>
      </c>
      <c r="G39">
        <v>5</v>
      </c>
    </row>
    <row r="40" spans="1:7">
      <c r="A40" t="e">
        <f>product!#REF!</f>
        <v>#REF!</v>
      </c>
      <c r="B40" t="s">
        <v>94</v>
      </c>
      <c r="C40">
        <v>6</v>
      </c>
      <c r="D40" t="s">
        <v>95</v>
      </c>
      <c r="E40" t="e">
        <f>product!#REF!</f>
        <v>#REF!</v>
      </c>
      <c r="F40" t="s">
        <v>94</v>
      </c>
      <c r="G40">
        <v>5</v>
      </c>
    </row>
    <row r="41" spans="1:7">
      <c r="A41" t="e">
        <f>product!#REF!</f>
        <v>#REF!</v>
      </c>
      <c r="B41" t="s">
        <v>94</v>
      </c>
      <c r="C41">
        <v>6</v>
      </c>
      <c r="D41" t="s">
        <v>95</v>
      </c>
      <c r="E41" t="e">
        <f>product!#REF!</f>
        <v>#REF!</v>
      </c>
      <c r="F41" t="s">
        <v>94</v>
      </c>
      <c r="G41">
        <v>5</v>
      </c>
    </row>
    <row r="42" spans="1:7">
      <c r="A42" t="e">
        <f>product!#REF!</f>
        <v>#REF!</v>
      </c>
      <c r="B42" t="s">
        <v>94</v>
      </c>
      <c r="C42">
        <v>6</v>
      </c>
      <c r="D42" t="s">
        <v>95</v>
      </c>
      <c r="E42" t="e">
        <f>product!#REF!</f>
        <v>#REF!</v>
      </c>
      <c r="F42" t="s">
        <v>94</v>
      </c>
      <c r="G42">
        <v>5</v>
      </c>
    </row>
    <row r="43" spans="1:7">
      <c r="A43" t="e">
        <f>product!#REF!</f>
        <v>#REF!</v>
      </c>
      <c r="B43" t="s">
        <v>94</v>
      </c>
      <c r="C43">
        <v>6</v>
      </c>
      <c r="D43" t="s">
        <v>95</v>
      </c>
      <c r="E43" t="e">
        <f>product!#REF!</f>
        <v>#REF!</v>
      </c>
      <c r="F43" t="s">
        <v>94</v>
      </c>
      <c r="G43">
        <v>5</v>
      </c>
    </row>
    <row r="44" spans="1:7">
      <c r="A44" t="e">
        <f>product!#REF!</f>
        <v>#REF!</v>
      </c>
      <c r="B44" t="s">
        <v>94</v>
      </c>
      <c r="C44">
        <v>6</v>
      </c>
      <c r="D44" t="s">
        <v>95</v>
      </c>
      <c r="E44" t="e">
        <f>product!#REF!</f>
        <v>#REF!</v>
      </c>
      <c r="F44" t="s">
        <v>94</v>
      </c>
      <c r="G44">
        <v>5</v>
      </c>
    </row>
    <row r="45" spans="1:7">
      <c r="A45" t="e">
        <f>product!#REF!</f>
        <v>#REF!</v>
      </c>
      <c r="B45" t="s">
        <v>94</v>
      </c>
      <c r="C45">
        <v>6</v>
      </c>
      <c r="D45" t="s">
        <v>95</v>
      </c>
      <c r="E45" t="e">
        <f>product!#REF!</f>
        <v>#REF!</v>
      </c>
      <c r="F45" t="s">
        <v>94</v>
      </c>
      <c r="G45">
        <v>5</v>
      </c>
    </row>
    <row r="46" spans="1:7">
      <c r="A46" t="e">
        <f>product!#REF!</f>
        <v>#REF!</v>
      </c>
      <c r="B46" t="s">
        <v>94</v>
      </c>
      <c r="C46">
        <v>6</v>
      </c>
      <c r="D46" t="s">
        <v>95</v>
      </c>
      <c r="E46" t="e">
        <f>product!#REF!</f>
        <v>#REF!</v>
      </c>
      <c r="F46" t="s">
        <v>94</v>
      </c>
      <c r="G46">
        <v>5</v>
      </c>
    </row>
    <row r="47" spans="1:7">
      <c r="A47" t="e">
        <f>product!#REF!</f>
        <v>#REF!</v>
      </c>
      <c r="B47" t="s">
        <v>94</v>
      </c>
      <c r="C47">
        <v>6</v>
      </c>
      <c r="D47" t="s">
        <v>95</v>
      </c>
      <c r="E47" t="e">
        <f>product!#REF!</f>
        <v>#REF!</v>
      </c>
      <c r="F47" t="s">
        <v>94</v>
      </c>
      <c r="G47">
        <v>5</v>
      </c>
    </row>
    <row r="48" spans="1:7">
      <c r="A48" t="e">
        <f>product!#REF!</f>
        <v>#REF!</v>
      </c>
      <c r="B48" t="s">
        <v>94</v>
      </c>
      <c r="C48">
        <v>6</v>
      </c>
      <c r="D48" t="s">
        <v>95</v>
      </c>
      <c r="E48" t="e">
        <f>product!#REF!</f>
        <v>#REF!</v>
      </c>
      <c r="F48" t="s">
        <v>94</v>
      </c>
      <c r="G48">
        <v>5</v>
      </c>
    </row>
    <row r="49" spans="1:7">
      <c r="A49" t="e">
        <f>product!#REF!</f>
        <v>#REF!</v>
      </c>
      <c r="B49" t="s">
        <v>94</v>
      </c>
      <c r="C49">
        <v>6</v>
      </c>
      <c r="D49" t="s">
        <v>95</v>
      </c>
      <c r="E49" t="e">
        <f>product!#REF!</f>
        <v>#REF!</v>
      </c>
      <c r="F49" t="s">
        <v>94</v>
      </c>
      <c r="G49">
        <v>5</v>
      </c>
    </row>
    <row r="50" spans="1:7">
      <c r="A50" t="e">
        <f>product!#REF!</f>
        <v>#REF!</v>
      </c>
      <c r="B50" t="s">
        <v>94</v>
      </c>
      <c r="C50">
        <v>6</v>
      </c>
      <c r="D50" t="s">
        <v>95</v>
      </c>
      <c r="E50" t="e">
        <f>product!#REF!</f>
        <v>#REF!</v>
      </c>
      <c r="F50" t="s">
        <v>94</v>
      </c>
      <c r="G50">
        <v>5</v>
      </c>
    </row>
    <row r="51" spans="1:7">
      <c r="A51" t="e">
        <f>product!#REF!</f>
        <v>#REF!</v>
      </c>
      <c r="B51" t="s">
        <v>94</v>
      </c>
      <c r="C51">
        <v>6</v>
      </c>
      <c r="D51" t="s">
        <v>95</v>
      </c>
      <c r="E51" t="e">
        <f>product!#REF!</f>
        <v>#REF!</v>
      </c>
      <c r="F51" t="s">
        <v>94</v>
      </c>
      <c r="G51">
        <v>5</v>
      </c>
    </row>
    <row r="52" spans="1:7">
      <c r="A52" t="e">
        <f>product!#REF!</f>
        <v>#REF!</v>
      </c>
      <c r="B52" t="s">
        <v>94</v>
      </c>
      <c r="C52">
        <v>6</v>
      </c>
      <c r="D52" t="s">
        <v>95</v>
      </c>
      <c r="E52" t="e">
        <f>product!#REF!</f>
        <v>#REF!</v>
      </c>
      <c r="F52" t="s">
        <v>94</v>
      </c>
      <c r="G52">
        <v>5</v>
      </c>
    </row>
    <row r="53" spans="1:7">
      <c r="A53" t="e">
        <f>product!#REF!</f>
        <v>#REF!</v>
      </c>
      <c r="B53" t="s">
        <v>94</v>
      </c>
      <c r="C53">
        <v>6</v>
      </c>
      <c r="D53" t="s">
        <v>95</v>
      </c>
      <c r="E53" t="e">
        <f>product!#REF!</f>
        <v>#REF!</v>
      </c>
      <c r="F53" t="s">
        <v>94</v>
      </c>
      <c r="G53">
        <v>5</v>
      </c>
    </row>
    <row r="54" spans="1:7">
      <c r="A54" t="e">
        <f>product!#REF!</f>
        <v>#REF!</v>
      </c>
      <c r="B54" t="s">
        <v>94</v>
      </c>
      <c r="C54">
        <v>6</v>
      </c>
      <c r="D54" t="s">
        <v>95</v>
      </c>
      <c r="E54" t="e">
        <f>product!#REF!</f>
        <v>#REF!</v>
      </c>
      <c r="F54" t="s">
        <v>94</v>
      </c>
      <c r="G54">
        <v>5</v>
      </c>
    </row>
    <row r="55" spans="1:7">
      <c r="A55" t="e">
        <f>product!#REF!</f>
        <v>#REF!</v>
      </c>
      <c r="B55" t="s">
        <v>94</v>
      </c>
      <c r="C55">
        <v>6</v>
      </c>
      <c r="D55" t="s">
        <v>95</v>
      </c>
      <c r="E55" t="e">
        <f>product!#REF!</f>
        <v>#REF!</v>
      </c>
      <c r="F55" t="s">
        <v>94</v>
      </c>
      <c r="G55">
        <v>5</v>
      </c>
    </row>
    <row r="56" spans="1:7">
      <c r="A56" t="e">
        <f>product!#REF!</f>
        <v>#REF!</v>
      </c>
      <c r="B56" t="s">
        <v>94</v>
      </c>
      <c r="C56">
        <v>6</v>
      </c>
      <c r="D56" t="s">
        <v>95</v>
      </c>
      <c r="E56" t="e">
        <f>product!#REF!</f>
        <v>#REF!</v>
      </c>
      <c r="F56" t="s">
        <v>94</v>
      </c>
      <c r="G56">
        <v>5</v>
      </c>
    </row>
    <row r="57" spans="1:7">
      <c r="A57" t="e">
        <f>product!#REF!</f>
        <v>#REF!</v>
      </c>
      <c r="B57" t="s">
        <v>94</v>
      </c>
      <c r="C57">
        <v>6</v>
      </c>
      <c r="D57" t="s">
        <v>95</v>
      </c>
      <c r="E57" t="e">
        <f>product!#REF!</f>
        <v>#REF!</v>
      </c>
      <c r="F57" t="s">
        <v>94</v>
      </c>
      <c r="G57">
        <v>5</v>
      </c>
    </row>
    <row r="58" spans="1:7">
      <c r="A58" t="e">
        <f>product!#REF!</f>
        <v>#REF!</v>
      </c>
      <c r="B58" t="s">
        <v>94</v>
      </c>
      <c r="C58">
        <v>6</v>
      </c>
      <c r="D58" t="s">
        <v>95</v>
      </c>
      <c r="E58" t="e">
        <f>product!#REF!</f>
        <v>#REF!</v>
      </c>
      <c r="F58" t="s">
        <v>94</v>
      </c>
      <c r="G58">
        <v>5</v>
      </c>
    </row>
    <row r="59" spans="1:7">
      <c r="A59" t="e">
        <f>product!#REF!</f>
        <v>#REF!</v>
      </c>
      <c r="B59" t="s">
        <v>94</v>
      </c>
      <c r="C59">
        <v>6</v>
      </c>
      <c r="D59" t="s">
        <v>95</v>
      </c>
      <c r="E59" t="e">
        <f>product!#REF!</f>
        <v>#REF!</v>
      </c>
      <c r="F59" t="s">
        <v>94</v>
      </c>
      <c r="G59">
        <v>5</v>
      </c>
    </row>
    <row r="60" spans="1:7">
      <c r="A60" t="e">
        <f>product!#REF!</f>
        <v>#REF!</v>
      </c>
      <c r="B60" t="s">
        <v>94</v>
      </c>
      <c r="C60">
        <v>6</v>
      </c>
      <c r="D60" t="s">
        <v>95</v>
      </c>
      <c r="E60" t="e">
        <f>product!#REF!</f>
        <v>#REF!</v>
      </c>
      <c r="F60" t="s">
        <v>94</v>
      </c>
      <c r="G60">
        <v>5</v>
      </c>
    </row>
    <row r="61" spans="1:7">
      <c r="A61" t="e">
        <f>product!#REF!</f>
        <v>#REF!</v>
      </c>
      <c r="B61" t="s">
        <v>94</v>
      </c>
      <c r="C61">
        <v>6</v>
      </c>
      <c r="D61" t="s">
        <v>95</v>
      </c>
      <c r="E61" t="e">
        <f>product!#REF!</f>
        <v>#REF!</v>
      </c>
      <c r="F61" t="s">
        <v>94</v>
      </c>
      <c r="G61">
        <v>5</v>
      </c>
    </row>
    <row r="62" spans="1:7">
      <c r="A62" t="e">
        <f>product!#REF!</f>
        <v>#REF!</v>
      </c>
      <c r="B62" t="s">
        <v>94</v>
      </c>
      <c r="C62">
        <v>6</v>
      </c>
      <c r="D62" t="s">
        <v>95</v>
      </c>
      <c r="E62" t="e">
        <f>product!#REF!</f>
        <v>#REF!</v>
      </c>
      <c r="F62" t="s">
        <v>94</v>
      </c>
      <c r="G62">
        <v>5</v>
      </c>
    </row>
    <row r="63" spans="1:7">
      <c r="A63" t="e">
        <f>product!#REF!</f>
        <v>#REF!</v>
      </c>
      <c r="B63" t="s">
        <v>94</v>
      </c>
      <c r="C63">
        <v>6</v>
      </c>
      <c r="D63" t="s">
        <v>95</v>
      </c>
      <c r="E63" t="e">
        <f>product!#REF!</f>
        <v>#REF!</v>
      </c>
      <c r="F63" t="s">
        <v>94</v>
      </c>
      <c r="G63">
        <v>5</v>
      </c>
    </row>
    <row r="64" spans="1:7">
      <c r="A64" t="e">
        <f>product!#REF!</f>
        <v>#REF!</v>
      </c>
      <c r="B64" t="s">
        <v>94</v>
      </c>
      <c r="C64">
        <v>6</v>
      </c>
      <c r="D64" t="s">
        <v>95</v>
      </c>
      <c r="E64" t="e">
        <f>product!#REF!</f>
        <v>#REF!</v>
      </c>
      <c r="F64" t="s">
        <v>94</v>
      </c>
      <c r="G64">
        <v>5</v>
      </c>
    </row>
    <row r="65" spans="1:7">
      <c r="A65" t="e">
        <f>product!#REF!</f>
        <v>#REF!</v>
      </c>
      <c r="B65" t="s">
        <v>94</v>
      </c>
      <c r="C65">
        <v>6</v>
      </c>
      <c r="D65" t="s">
        <v>95</v>
      </c>
      <c r="E65" t="e">
        <f>product!#REF!</f>
        <v>#REF!</v>
      </c>
      <c r="F65" t="s">
        <v>94</v>
      </c>
      <c r="G65">
        <v>5</v>
      </c>
    </row>
    <row r="66" spans="1:7">
      <c r="A66" t="e">
        <f>product!#REF!</f>
        <v>#REF!</v>
      </c>
      <c r="B66" t="s">
        <v>94</v>
      </c>
      <c r="C66">
        <v>6</v>
      </c>
      <c r="D66" t="s">
        <v>95</v>
      </c>
      <c r="E66" t="e">
        <f>product!#REF!</f>
        <v>#REF!</v>
      </c>
      <c r="F66" t="s">
        <v>94</v>
      </c>
      <c r="G66">
        <v>5</v>
      </c>
    </row>
    <row r="67" spans="1:7">
      <c r="A67" t="e">
        <f>product!#REF!</f>
        <v>#REF!</v>
      </c>
      <c r="B67" t="s">
        <v>94</v>
      </c>
      <c r="C67">
        <v>6</v>
      </c>
      <c r="D67" t="s">
        <v>95</v>
      </c>
      <c r="E67" t="e">
        <f>product!#REF!</f>
        <v>#REF!</v>
      </c>
      <c r="F67" t="s">
        <v>94</v>
      </c>
      <c r="G67">
        <v>5</v>
      </c>
    </row>
    <row r="68" spans="1:7">
      <c r="A68" t="e">
        <f>product!#REF!</f>
        <v>#REF!</v>
      </c>
      <c r="B68" t="s">
        <v>94</v>
      </c>
      <c r="C68">
        <v>6</v>
      </c>
      <c r="D68" t="s">
        <v>95</v>
      </c>
      <c r="E68" t="e">
        <f>product!#REF!</f>
        <v>#REF!</v>
      </c>
      <c r="F68" t="s">
        <v>94</v>
      </c>
      <c r="G68">
        <v>5</v>
      </c>
    </row>
    <row r="69" spans="1:7">
      <c r="A69" t="e">
        <f>product!#REF!</f>
        <v>#REF!</v>
      </c>
      <c r="B69" t="s">
        <v>94</v>
      </c>
      <c r="C69">
        <v>6</v>
      </c>
      <c r="D69" t="s">
        <v>95</v>
      </c>
      <c r="E69" t="e">
        <f>product!#REF!</f>
        <v>#REF!</v>
      </c>
      <c r="F69" t="s">
        <v>94</v>
      </c>
      <c r="G69">
        <v>5</v>
      </c>
    </row>
    <row r="70" spans="1:7">
      <c r="A70" t="e">
        <f>product!#REF!</f>
        <v>#REF!</v>
      </c>
      <c r="B70" t="s">
        <v>94</v>
      </c>
      <c r="C70">
        <v>6</v>
      </c>
      <c r="D70" t="s">
        <v>95</v>
      </c>
      <c r="E70" t="e">
        <f>product!#REF!</f>
        <v>#REF!</v>
      </c>
      <c r="F70" t="s">
        <v>94</v>
      </c>
      <c r="G70">
        <v>5</v>
      </c>
    </row>
    <row r="71" spans="1:7">
      <c r="A71" t="e">
        <f>product!#REF!</f>
        <v>#REF!</v>
      </c>
      <c r="B71" t="s">
        <v>94</v>
      </c>
      <c r="C71">
        <v>6</v>
      </c>
      <c r="D71" t="s">
        <v>95</v>
      </c>
      <c r="E71" t="e">
        <f>product!#REF!</f>
        <v>#REF!</v>
      </c>
      <c r="F71" t="s">
        <v>94</v>
      </c>
      <c r="G71">
        <v>5</v>
      </c>
    </row>
    <row r="72" spans="1:7">
      <c r="A72" t="e">
        <f>product!#REF!</f>
        <v>#REF!</v>
      </c>
      <c r="B72" t="s">
        <v>94</v>
      </c>
      <c r="C72">
        <v>6</v>
      </c>
      <c r="D72" t="s">
        <v>95</v>
      </c>
      <c r="E72" t="e">
        <f>product!#REF!</f>
        <v>#REF!</v>
      </c>
      <c r="F72" t="s">
        <v>94</v>
      </c>
      <c r="G72">
        <v>5</v>
      </c>
    </row>
    <row r="73" spans="1:7">
      <c r="A73" t="e">
        <f>product!#REF!</f>
        <v>#REF!</v>
      </c>
      <c r="B73" t="s">
        <v>94</v>
      </c>
      <c r="C73">
        <v>6</v>
      </c>
      <c r="D73" t="s">
        <v>95</v>
      </c>
      <c r="E73" t="e">
        <f>product!#REF!</f>
        <v>#REF!</v>
      </c>
      <c r="F73" t="s">
        <v>94</v>
      </c>
      <c r="G73">
        <v>5</v>
      </c>
    </row>
    <row r="74" spans="1:7">
      <c r="A74" t="e">
        <f>product!#REF!</f>
        <v>#REF!</v>
      </c>
      <c r="B74" t="s">
        <v>94</v>
      </c>
      <c r="C74">
        <v>6</v>
      </c>
      <c r="D74" t="s">
        <v>95</v>
      </c>
      <c r="E74" t="e">
        <f>product!#REF!</f>
        <v>#REF!</v>
      </c>
      <c r="F74" t="s">
        <v>94</v>
      </c>
      <c r="G74">
        <v>5</v>
      </c>
    </row>
    <row r="75" spans="1:7">
      <c r="A75" t="e">
        <f>product!#REF!</f>
        <v>#REF!</v>
      </c>
      <c r="B75" t="s">
        <v>94</v>
      </c>
      <c r="C75">
        <v>6</v>
      </c>
      <c r="D75" t="s">
        <v>95</v>
      </c>
      <c r="E75" t="e">
        <f>product!#REF!</f>
        <v>#REF!</v>
      </c>
      <c r="F75" t="s">
        <v>94</v>
      </c>
      <c r="G75">
        <v>5</v>
      </c>
    </row>
    <row r="76" spans="1:7">
      <c r="A76" t="e">
        <f>product!#REF!</f>
        <v>#REF!</v>
      </c>
      <c r="B76" t="s">
        <v>94</v>
      </c>
      <c r="C76">
        <v>6</v>
      </c>
      <c r="D76" t="s">
        <v>95</v>
      </c>
      <c r="E76" t="e">
        <f>product!#REF!</f>
        <v>#REF!</v>
      </c>
      <c r="F76" t="s">
        <v>94</v>
      </c>
      <c r="G76">
        <v>5</v>
      </c>
    </row>
    <row r="77" spans="1:7">
      <c r="A77" t="e">
        <f>product!#REF!</f>
        <v>#REF!</v>
      </c>
      <c r="B77" t="s">
        <v>94</v>
      </c>
      <c r="C77">
        <v>6</v>
      </c>
      <c r="D77" t="s">
        <v>95</v>
      </c>
      <c r="E77" t="e">
        <f>product!#REF!</f>
        <v>#REF!</v>
      </c>
      <c r="F77" t="s">
        <v>94</v>
      </c>
      <c r="G77">
        <v>5</v>
      </c>
    </row>
    <row r="78" spans="1:7">
      <c r="A78" t="e">
        <f>product!#REF!</f>
        <v>#REF!</v>
      </c>
      <c r="B78" t="s">
        <v>94</v>
      </c>
      <c r="C78">
        <v>6</v>
      </c>
      <c r="D78" t="s">
        <v>95</v>
      </c>
      <c r="E78" t="e">
        <f>product!#REF!</f>
        <v>#REF!</v>
      </c>
      <c r="F78" t="s">
        <v>94</v>
      </c>
      <c r="G78">
        <v>5</v>
      </c>
    </row>
    <row r="79" spans="1:7">
      <c r="A79" t="e">
        <f>product!#REF!</f>
        <v>#REF!</v>
      </c>
      <c r="B79" t="s">
        <v>94</v>
      </c>
      <c r="C79">
        <v>6</v>
      </c>
      <c r="D79" t="s">
        <v>95</v>
      </c>
      <c r="E79" t="e">
        <f>product!#REF!</f>
        <v>#REF!</v>
      </c>
      <c r="F79" t="s">
        <v>94</v>
      </c>
      <c r="G79">
        <v>5</v>
      </c>
    </row>
    <row r="80" spans="1:7">
      <c r="A80" t="e">
        <f>product!#REF!</f>
        <v>#REF!</v>
      </c>
      <c r="B80" t="s">
        <v>94</v>
      </c>
      <c r="C80">
        <v>6</v>
      </c>
      <c r="D80" t="s">
        <v>95</v>
      </c>
      <c r="E80" t="e">
        <f>product!#REF!</f>
        <v>#REF!</v>
      </c>
      <c r="F80" t="s">
        <v>94</v>
      </c>
      <c r="G80">
        <v>5</v>
      </c>
    </row>
    <row r="81" spans="1:7">
      <c r="A81" t="e">
        <f>product!#REF!</f>
        <v>#REF!</v>
      </c>
      <c r="B81" t="s">
        <v>94</v>
      </c>
      <c r="C81">
        <v>6</v>
      </c>
      <c r="D81" t="s">
        <v>95</v>
      </c>
      <c r="E81" t="e">
        <f>product!#REF!</f>
        <v>#REF!</v>
      </c>
      <c r="F81" t="s">
        <v>94</v>
      </c>
      <c r="G81">
        <v>5</v>
      </c>
    </row>
    <row r="82" spans="1:7">
      <c r="A82" t="e">
        <f>product!#REF!</f>
        <v>#REF!</v>
      </c>
      <c r="B82" t="s">
        <v>94</v>
      </c>
      <c r="C82">
        <v>6</v>
      </c>
      <c r="D82" t="s">
        <v>95</v>
      </c>
      <c r="E82" t="e">
        <f>product!#REF!</f>
        <v>#REF!</v>
      </c>
      <c r="F82" t="s">
        <v>94</v>
      </c>
      <c r="G82">
        <v>5</v>
      </c>
    </row>
    <row r="83" spans="1:7">
      <c r="A83" t="e">
        <f>product!#REF!</f>
        <v>#REF!</v>
      </c>
      <c r="B83" t="s">
        <v>94</v>
      </c>
      <c r="C83">
        <v>6</v>
      </c>
      <c r="D83" t="s">
        <v>95</v>
      </c>
      <c r="E83" t="e">
        <f>product!#REF!</f>
        <v>#REF!</v>
      </c>
      <c r="F83" t="s">
        <v>94</v>
      </c>
      <c r="G83">
        <v>5</v>
      </c>
    </row>
    <row r="84" spans="1:7">
      <c r="A84" t="e">
        <f>product!#REF!</f>
        <v>#REF!</v>
      </c>
      <c r="B84" t="s">
        <v>94</v>
      </c>
      <c r="C84">
        <v>6</v>
      </c>
      <c r="D84" t="s">
        <v>95</v>
      </c>
      <c r="E84" t="e">
        <f>product!#REF!</f>
        <v>#REF!</v>
      </c>
      <c r="F84" t="s">
        <v>94</v>
      </c>
      <c r="G84">
        <v>5</v>
      </c>
    </row>
    <row r="85" spans="1:7">
      <c r="A85" t="e">
        <f>product!#REF!</f>
        <v>#REF!</v>
      </c>
      <c r="B85" t="s">
        <v>94</v>
      </c>
      <c r="C85">
        <v>6</v>
      </c>
      <c r="D85" t="s">
        <v>95</v>
      </c>
      <c r="E85" t="e">
        <f>product!#REF!</f>
        <v>#REF!</v>
      </c>
      <c r="F85" t="s">
        <v>94</v>
      </c>
      <c r="G85">
        <v>5</v>
      </c>
    </row>
    <row r="86" spans="1:7">
      <c r="A86" t="e">
        <f>product!#REF!</f>
        <v>#REF!</v>
      </c>
      <c r="B86" t="s">
        <v>94</v>
      </c>
      <c r="C86">
        <v>6</v>
      </c>
      <c r="D86" t="s">
        <v>95</v>
      </c>
      <c r="E86" t="e">
        <f>product!#REF!</f>
        <v>#REF!</v>
      </c>
      <c r="F86" t="s">
        <v>94</v>
      </c>
      <c r="G86">
        <v>5</v>
      </c>
    </row>
    <row r="87" spans="1:7">
      <c r="A87" t="e">
        <f>product!#REF!</f>
        <v>#REF!</v>
      </c>
      <c r="B87" t="s">
        <v>94</v>
      </c>
      <c r="C87">
        <v>6</v>
      </c>
      <c r="D87" t="s">
        <v>95</v>
      </c>
      <c r="E87" t="e">
        <f>product!#REF!</f>
        <v>#REF!</v>
      </c>
      <c r="F87" t="s">
        <v>94</v>
      </c>
      <c r="G87">
        <v>5</v>
      </c>
    </row>
    <row r="88" spans="1:7">
      <c r="A88" t="e">
        <f>product!#REF!</f>
        <v>#REF!</v>
      </c>
      <c r="B88" t="s">
        <v>94</v>
      </c>
      <c r="C88">
        <v>6</v>
      </c>
      <c r="D88" t="s">
        <v>95</v>
      </c>
      <c r="E88" t="e">
        <f>product!#REF!</f>
        <v>#REF!</v>
      </c>
      <c r="F88" t="s">
        <v>94</v>
      </c>
      <c r="G88">
        <v>5</v>
      </c>
    </row>
    <row r="89" spans="1:7">
      <c r="A89" t="e">
        <f>product!#REF!</f>
        <v>#REF!</v>
      </c>
      <c r="B89" t="s">
        <v>94</v>
      </c>
      <c r="C89">
        <v>6</v>
      </c>
      <c r="D89" t="s">
        <v>95</v>
      </c>
      <c r="E89" t="e">
        <f>product!#REF!</f>
        <v>#REF!</v>
      </c>
      <c r="F89" t="s">
        <v>94</v>
      </c>
      <c r="G89">
        <v>5</v>
      </c>
    </row>
    <row r="90" spans="1:7">
      <c r="A90" t="e">
        <f>product!#REF!</f>
        <v>#REF!</v>
      </c>
      <c r="B90" t="s">
        <v>94</v>
      </c>
      <c r="C90">
        <v>6</v>
      </c>
      <c r="D90" t="s">
        <v>95</v>
      </c>
      <c r="E90" t="e">
        <f>product!#REF!</f>
        <v>#REF!</v>
      </c>
      <c r="F90" t="s">
        <v>94</v>
      </c>
      <c r="G90">
        <v>5</v>
      </c>
    </row>
    <row r="91" spans="1:7">
      <c r="A91" t="e">
        <f>product!#REF!</f>
        <v>#REF!</v>
      </c>
      <c r="B91" t="s">
        <v>94</v>
      </c>
      <c r="C91">
        <v>6</v>
      </c>
      <c r="D91" t="s">
        <v>95</v>
      </c>
      <c r="E91" t="e">
        <f>product!#REF!</f>
        <v>#REF!</v>
      </c>
      <c r="F91" t="s">
        <v>94</v>
      </c>
      <c r="G91">
        <v>5</v>
      </c>
    </row>
    <row r="92" spans="1:7">
      <c r="A92" t="e">
        <f>product!#REF!</f>
        <v>#REF!</v>
      </c>
      <c r="B92" t="s">
        <v>94</v>
      </c>
      <c r="C92">
        <v>6</v>
      </c>
      <c r="D92" t="s">
        <v>95</v>
      </c>
      <c r="E92" t="e">
        <f>product!#REF!</f>
        <v>#REF!</v>
      </c>
      <c r="F92" t="s">
        <v>94</v>
      </c>
      <c r="G92">
        <v>5</v>
      </c>
    </row>
    <row r="93" spans="1:7">
      <c r="A93" t="e">
        <f>product!#REF!</f>
        <v>#REF!</v>
      </c>
      <c r="B93" t="s">
        <v>94</v>
      </c>
      <c r="C93">
        <v>6</v>
      </c>
      <c r="D93" t="s">
        <v>95</v>
      </c>
      <c r="E93" t="e">
        <f>product!#REF!</f>
        <v>#REF!</v>
      </c>
      <c r="F93" t="s">
        <v>94</v>
      </c>
      <c r="G93">
        <v>5</v>
      </c>
    </row>
    <row r="94" spans="1:7">
      <c r="A94" t="e">
        <f>product!#REF!</f>
        <v>#REF!</v>
      </c>
      <c r="B94" t="s">
        <v>94</v>
      </c>
      <c r="C94">
        <v>6</v>
      </c>
      <c r="D94" t="s">
        <v>95</v>
      </c>
      <c r="E94" t="e">
        <f>product!#REF!</f>
        <v>#REF!</v>
      </c>
      <c r="F94" t="s">
        <v>94</v>
      </c>
      <c r="G94">
        <v>5</v>
      </c>
    </row>
    <row r="95" spans="1:7">
      <c r="A95" t="e">
        <f>product!#REF!</f>
        <v>#REF!</v>
      </c>
      <c r="B95" t="s">
        <v>94</v>
      </c>
      <c r="C95">
        <v>6</v>
      </c>
      <c r="D95" t="s">
        <v>95</v>
      </c>
      <c r="E95" t="e">
        <f>product!#REF!</f>
        <v>#REF!</v>
      </c>
      <c r="F95" t="s">
        <v>94</v>
      </c>
      <c r="G95">
        <v>5</v>
      </c>
    </row>
    <row r="96" spans="1:7">
      <c r="A96" t="e">
        <f>product!#REF!</f>
        <v>#REF!</v>
      </c>
      <c r="B96" t="s">
        <v>94</v>
      </c>
      <c r="C96">
        <v>6</v>
      </c>
      <c r="D96" t="s">
        <v>95</v>
      </c>
      <c r="E96" t="e">
        <f>product!#REF!</f>
        <v>#REF!</v>
      </c>
      <c r="F96" t="s">
        <v>94</v>
      </c>
      <c r="G96">
        <v>5</v>
      </c>
    </row>
    <row r="97" spans="1:8">
      <c r="A97" t="e">
        <f>product!#REF!</f>
        <v>#REF!</v>
      </c>
      <c r="B97" t="s">
        <v>94</v>
      </c>
      <c r="C97">
        <v>6</v>
      </c>
      <c r="D97" t="s">
        <v>95</v>
      </c>
      <c r="E97" t="e">
        <f>product!#REF!</f>
        <v>#REF!</v>
      </c>
      <c r="F97" t="s">
        <v>94</v>
      </c>
      <c r="G97">
        <v>5</v>
      </c>
    </row>
    <row r="98" spans="1:8">
      <c r="A98" t="e">
        <f>product!#REF!</f>
        <v>#REF!</v>
      </c>
      <c r="B98" t="s">
        <v>94</v>
      </c>
      <c r="C98">
        <v>6</v>
      </c>
      <c r="D98" t="s">
        <v>95</v>
      </c>
      <c r="E98" t="e">
        <f>product!#REF!</f>
        <v>#REF!</v>
      </c>
      <c r="F98" t="s">
        <v>94</v>
      </c>
      <c r="G98">
        <v>5</v>
      </c>
    </row>
    <row r="99" spans="1:8">
      <c r="A99" t="e">
        <f>product!#REF!</f>
        <v>#REF!</v>
      </c>
      <c r="B99" t="s">
        <v>94</v>
      </c>
      <c r="C99">
        <v>6</v>
      </c>
      <c r="D99" t="s">
        <v>95</v>
      </c>
      <c r="E99" t="e">
        <f>product!#REF!</f>
        <v>#REF!</v>
      </c>
      <c r="F99" t="s">
        <v>94</v>
      </c>
      <c r="G99">
        <v>5</v>
      </c>
    </row>
    <row r="100" spans="1:8">
      <c r="A100" t="e">
        <f>product!#REF!</f>
        <v>#REF!</v>
      </c>
      <c r="B100" t="s">
        <v>94</v>
      </c>
      <c r="C100">
        <v>6</v>
      </c>
      <c r="D100" t="s">
        <v>95</v>
      </c>
      <c r="E100" t="e">
        <f>product!#REF!</f>
        <v>#REF!</v>
      </c>
      <c r="F100" t="s">
        <v>94</v>
      </c>
      <c r="G100">
        <v>5</v>
      </c>
    </row>
    <row r="101" spans="1:8">
      <c r="A101">
        <v>0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</row>
    <row r="102" spans="1:8">
      <c r="A102">
        <v>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</row>
    <row r="103" spans="1:8">
      <c r="A103">
        <v>0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</row>
    <row r="104" spans="1:8">
      <c r="A104">
        <v>0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</row>
    <row r="105" spans="1:8">
      <c r="A105">
        <v>0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</row>
    <row r="106" spans="1:8">
      <c r="A106">
        <v>0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</row>
    <row r="107" spans="1:8">
      <c r="A107" t="str">
        <f>product!E15</f>
        <v>2098_2</v>
      </c>
      <c r="B107" t="s">
        <v>94</v>
      </c>
      <c r="C107">
        <v>0</v>
      </c>
      <c r="D107" t="s">
        <v>95</v>
      </c>
      <c r="E107" t="s">
        <v>96</v>
      </c>
      <c r="F107" t="s">
        <v>94</v>
      </c>
      <c r="G107">
        <v>5</v>
      </c>
    </row>
    <row r="108" spans="1:8">
      <c r="A108" t="str">
        <f>product!E16</f>
        <v>2099_2</v>
      </c>
      <c r="B108" t="s">
        <v>94</v>
      </c>
      <c r="C108">
        <v>0</v>
      </c>
      <c r="D108" t="s">
        <v>95</v>
      </c>
      <c r="E108" t="s">
        <v>97</v>
      </c>
      <c r="F108" t="s">
        <v>94</v>
      </c>
      <c r="G108">
        <v>8</v>
      </c>
    </row>
    <row r="109" spans="1:8">
      <c r="A109" t="str">
        <f>product!E17</f>
        <v>2100_2</v>
      </c>
      <c r="B109" t="s">
        <v>94</v>
      </c>
      <c r="C109">
        <v>0</v>
      </c>
      <c r="D109" t="s">
        <v>95</v>
      </c>
      <c r="E109" t="s">
        <v>98</v>
      </c>
      <c r="F109" t="s">
        <v>94</v>
      </c>
      <c r="G109">
        <v>10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I113"/>
  <sheetViews>
    <sheetView workbookViewId="0">
      <pane ySplit="1" topLeftCell="A74" activePane="bottomLeft" state="frozen"/>
      <selection/>
      <selection pane="bottomLeft" activeCell="A107" sqref="A107"/>
    </sheetView>
  </sheetViews>
  <sheetFormatPr defaultColWidth="9.25" defaultRowHeight="13.5"/>
  <cols>
    <col min="1" max="1" width="8.875" customWidth="1"/>
    <col min="2" max="2" width="2.375" customWidth="1"/>
    <col min="3" max="3" width="9.375" customWidth="1"/>
    <col min="4" max="4" width="2.375" customWidth="1"/>
    <col min="5" max="5" width="12.625" customWidth="1"/>
    <col min="6" max="6" width="2.375" customWidth="1"/>
    <col min="7" max="7" width="8.875" customWidth="1"/>
    <col min="8" max="8" width="2.375" customWidth="1"/>
    <col min="9" max="9" width="9.375" customWidth="1"/>
    <col min="10" max="10" width="2.375" customWidth="1"/>
    <col min="11" max="11" width="11.5" customWidth="1"/>
    <col min="12" max="12" width="2.375" customWidth="1"/>
    <col min="13" max="13" width="8.875" customWidth="1"/>
    <col min="14" max="14" width="2.375" customWidth="1"/>
    <col min="15" max="15" width="9.375" customWidth="1"/>
    <col min="16" max="16" width="2.375" customWidth="1"/>
    <col min="17" max="17" width="8.875" customWidth="1"/>
    <col min="18" max="18" width="2.375" customWidth="1"/>
    <col min="19" max="19" width="8.875" customWidth="1"/>
    <col min="20" max="20" width="2.375" customWidth="1"/>
    <col min="21" max="21" width="9.375" customWidth="1"/>
    <col min="22" max="22" width="2.375" customWidth="1"/>
    <col min="23" max="23" width="8.875" customWidth="1"/>
    <col min="24" max="24" width="2.375" customWidth="1"/>
    <col min="25" max="25" width="8.875" customWidth="1"/>
    <col min="26" max="26" width="2.375" customWidth="1"/>
    <col min="27" max="27" width="9.375" customWidth="1"/>
    <col min="28" max="28" width="2.375" customWidth="1"/>
    <col min="29" max="29" width="8.875" customWidth="1"/>
    <col min="30" max="30" width="2.375" customWidth="1"/>
    <col min="31" max="31" width="8.875" customWidth="1"/>
    <col min="32" max="32" width="2.375" customWidth="1"/>
    <col min="33" max="33" width="9.375" customWidth="1"/>
    <col min="34" max="34" width="2.375" customWidth="1"/>
    <col min="35" max="35" width="8.875" customWidth="1"/>
    <col min="36" max="36" width="2.375" customWidth="1"/>
    <col min="37" max="37" width="8.875" customWidth="1"/>
    <col min="38" max="38" width="2.375" customWidth="1"/>
    <col min="39" max="39" width="9.375" customWidth="1"/>
    <col min="40" max="40" width="2.375" customWidth="1"/>
    <col min="41" max="41" width="8.875" customWidth="1"/>
    <col min="42" max="42" width="2.375" customWidth="1"/>
    <col min="43" max="43" width="8.875" customWidth="1"/>
    <col min="44" max="44" width="2.375" customWidth="1"/>
    <col min="45" max="45" width="9.375" customWidth="1"/>
    <col min="46" max="46" width="2.375" customWidth="1"/>
    <col min="47" max="47" width="8.875" customWidth="1"/>
    <col min="48" max="48" width="2.375" customWidth="1"/>
    <col min="49" max="49" width="8.875" customWidth="1"/>
    <col min="50" max="50" width="2.375" customWidth="1"/>
    <col min="51" max="51" width="9.375" customWidth="1"/>
    <col min="52" max="52" width="2.375" customWidth="1"/>
    <col min="53" max="53" width="8.875" customWidth="1"/>
    <col min="54" max="54" width="2.375" customWidth="1"/>
    <col min="55" max="55" width="8.875" customWidth="1"/>
    <col min="56" max="56" width="2.375" customWidth="1"/>
    <col min="57" max="57" width="9.375" customWidth="1"/>
    <col min="58" max="58" width="2.375" customWidth="1"/>
    <col min="59" max="59" width="8.875" customWidth="1"/>
    <col min="60" max="60" width="2.375" customWidth="1"/>
    <col min="61" max="61" width="8.875" customWidth="1"/>
    <col min="62" max="62" width="2.375" customWidth="1"/>
    <col min="63" max="63" width="9.375" customWidth="1"/>
    <col min="64" max="64" width="2.375" customWidth="1"/>
    <col min="65" max="65" width="8.875" customWidth="1"/>
    <col min="66" max="66" width="2.375" customWidth="1"/>
    <col min="67" max="67" width="8.875" customWidth="1"/>
    <col min="68" max="68" width="2.375" customWidth="1"/>
    <col min="69" max="69" width="9.375" customWidth="1"/>
    <col min="70" max="70" width="2.375" customWidth="1"/>
    <col min="71" max="71" width="8.875" customWidth="1"/>
    <col min="72" max="72" width="2.375" customWidth="1"/>
    <col min="73" max="73" width="8.875" customWidth="1"/>
    <col min="74" max="74" width="2.375" customWidth="1"/>
    <col min="75" max="75" width="9.375" customWidth="1"/>
    <col min="76" max="76" width="2.375" customWidth="1"/>
    <col min="77" max="77" width="8.875" customWidth="1"/>
    <col min="78" max="78" width="2.375" customWidth="1"/>
    <col min="79" max="79" width="8.875" customWidth="1"/>
    <col min="80" max="80" width="2.375" customWidth="1"/>
    <col min="81" max="81" width="9.375" customWidth="1"/>
    <col min="82" max="82" width="2.375" customWidth="1"/>
    <col min="83" max="83" width="8.875" customWidth="1"/>
    <col min="84" max="16378" width="9.25" customWidth="1"/>
  </cols>
  <sheetData>
    <row r="1" spans="1:87">
      <c r="A1" t="s">
        <v>99</v>
      </c>
      <c r="C1" t="s">
        <v>100</v>
      </c>
      <c r="E1" t="s">
        <v>101</v>
      </c>
      <c r="G1" t="s">
        <v>99</v>
      </c>
      <c r="I1" t="s">
        <v>102</v>
      </c>
      <c r="K1" t="s">
        <v>101</v>
      </c>
      <c r="M1" t="s">
        <v>99</v>
      </c>
      <c r="O1" t="s">
        <v>103</v>
      </c>
      <c r="Q1" t="s">
        <v>101</v>
      </c>
      <c r="S1" t="s">
        <v>99</v>
      </c>
      <c r="U1" t="s">
        <v>104</v>
      </c>
      <c r="W1" t="s">
        <v>101</v>
      </c>
      <c r="Y1" t="s">
        <v>99</v>
      </c>
      <c r="AA1" t="s">
        <v>105</v>
      </c>
      <c r="AC1" t="s">
        <v>101</v>
      </c>
      <c r="AE1" t="s">
        <v>99</v>
      </c>
      <c r="AG1" t="s">
        <v>106</v>
      </c>
      <c r="AI1" t="s">
        <v>101</v>
      </c>
      <c r="AK1" t="s">
        <v>99</v>
      </c>
      <c r="AM1" t="s">
        <v>107</v>
      </c>
      <c r="AO1" t="s">
        <v>101</v>
      </c>
      <c r="AQ1" t="s">
        <v>99</v>
      </c>
      <c r="AS1" t="s">
        <v>108</v>
      </c>
      <c r="AU1" t="s">
        <v>101</v>
      </c>
      <c r="AW1" t="s">
        <v>99</v>
      </c>
      <c r="AY1" t="s">
        <v>109</v>
      </c>
      <c r="BA1" t="s">
        <v>101</v>
      </c>
      <c r="BC1" t="s">
        <v>99</v>
      </c>
      <c r="BE1" t="s">
        <v>110</v>
      </c>
      <c r="BG1" t="s">
        <v>101</v>
      </c>
      <c r="BI1" t="s">
        <v>99</v>
      </c>
      <c r="BK1" t="s">
        <v>111</v>
      </c>
      <c r="BM1" t="s">
        <v>101</v>
      </c>
      <c r="BO1" t="s">
        <v>99</v>
      </c>
      <c r="BQ1" t="s">
        <v>112</v>
      </c>
      <c r="BS1" t="s">
        <v>101</v>
      </c>
      <c r="BU1" t="s">
        <v>99</v>
      </c>
      <c r="BW1" t="s">
        <v>113</v>
      </c>
      <c r="BY1" t="s">
        <v>101</v>
      </c>
      <c r="CA1" t="s">
        <v>99</v>
      </c>
      <c r="CC1" t="s">
        <v>114</v>
      </c>
      <c r="CE1" t="s">
        <v>101</v>
      </c>
      <c r="CI1" t="s">
        <v>115</v>
      </c>
    </row>
    <row r="2" spans="1:87">
      <c r="A2">
        <v>1</v>
      </c>
      <c r="B2" t="s">
        <v>94</v>
      </c>
      <c r="C2">
        <v>10000001</v>
      </c>
      <c r="D2" t="s">
        <v>94</v>
      </c>
      <c r="E2">
        <v>1000</v>
      </c>
      <c r="F2" t="s">
        <v>95</v>
      </c>
      <c r="G2">
        <v>1</v>
      </c>
      <c r="H2" t="s">
        <v>94</v>
      </c>
      <c r="I2">
        <v>10000003</v>
      </c>
      <c r="J2" t="s">
        <v>94</v>
      </c>
      <c r="K2">
        <v>100000</v>
      </c>
      <c r="L2" t="s">
        <v>95</v>
      </c>
      <c r="M2">
        <v>2</v>
      </c>
      <c r="N2" t="s">
        <v>94</v>
      </c>
      <c r="O2">
        <v>101001</v>
      </c>
      <c r="P2" t="s">
        <v>94</v>
      </c>
      <c r="Q2">
        <v>1</v>
      </c>
      <c r="AE2">
        <v>1</v>
      </c>
      <c r="AF2" t="s">
        <v>94</v>
      </c>
      <c r="AG2" t="s">
        <v>116</v>
      </c>
      <c r="AH2" t="s">
        <v>94</v>
      </c>
      <c r="AI2">
        <v>2</v>
      </c>
      <c r="AJ2" t="s">
        <v>95</v>
      </c>
      <c r="AK2">
        <v>1</v>
      </c>
      <c r="AL2" t="s">
        <v>94</v>
      </c>
      <c r="AM2">
        <v>10000002</v>
      </c>
      <c r="AN2" t="s">
        <v>94</v>
      </c>
      <c r="AO2">
        <v>100</v>
      </c>
      <c r="CI2">
        <v>1</v>
      </c>
    </row>
    <row r="3" spans="1:87">
      <c r="A3">
        <v>1</v>
      </c>
      <c r="B3" t="s">
        <v>94</v>
      </c>
      <c r="C3">
        <v>10000001</v>
      </c>
      <c r="D3" t="s">
        <v>94</v>
      </c>
      <c r="E3">
        <f>$E$2*1.5</f>
        <v>1500</v>
      </c>
      <c r="F3" t="s">
        <v>95</v>
      </c>
      <c r="G3">
        <v>1</v>
      </c>
      <c r="H3" t="s">
        <v>94</v>
      </c>
      <c r="I3">
        <v>10000003</v>
      </c>
      <c r="J3" t="s">
        <v>94</v>
      </c>
      <c r="K3">
        <f>$K$2*3</f>
        <v>300000</v>
      </c>
      <c r="L3" t="s">
        <v>95</v>
      </c>
      <c r="M3">
        <v>2</v>
      </c>
      <c r="N3" t="s">
        <v>94</v>
      </c>
      <c r="O3">
        <v>200002</v>
      </c>
      <c r="P3" t="s">
        <v>94</v>
      </c>
      <c r="Q3">
        <v>1</v>
      </c>
      <c r="AE3">
        <v>1</v>
      </c>
      <c r="AF3" t="s">
        <v>94</v>
      </c>
      <c r="AG3" t="s">
        <v>117</v>
      </c>
      <c r="AH3" t="s">
        <v>94</v>
      </c>
      <c r="AI3">
        <v>2</v>
      </c>
      <c r="AJ3" t="s">
        <v>95</v>
      </c>
      <c r="AK3">
        <v>1</v>
      </c>
      <c r="AL3" t="s">
        <v>94</v>
      </c>
      <c r="AM3">
        <v>10000002</v>
      </c>
      <c r="AN3" t="s">
        <v>94</v>
      </c>
      <c r="AO3">
        <v>100</v>
      </c>
      <c r="CI3">
        <v>2</v>
      </c>
    </row>
    <row r="4" spans="1:87">
      <c r="A4">
        <v>1</v>
      </c>
      <c r="B4" t="s">
        <v>94</v>
      </c>
      <c r="C4">
        <v>10000001</v>
      </c>
      <c r="D4" t="s">
        <v>94</v>
      </c>
      <c r="E4">
        <f>$E$2*1.5*CI4</f>
        <v>4500</v>
      </c>
      <c r="F4" t="s">
        <v>95</v>
      </c>
      <c r="G4">
        <v>1</v>
      </c>
      <c r="H4" t="s">
        <v>94</v>
      </c>
      <c r="I4">
        <v>10000003</v>
      </c>
      <c r="J4" t="s">
        <v>94</v>
      </c>
      <c r="K4">
        <f>$K$2*3*CI4</f>
        <v>900000</v>
      </c>
      <c r="L4" t="s">
        <v>95</v>
      </c>
      <c r="M4">
        <v>2</v>
      </c>
      <c r="N4" t="s">
        <v>94</v>
      </c>
      <c r="O4">
        <v>200003</v>
      </c>
      <c r="P4" t="s">
        <v>94</v>
      </c>
      <c r="Q4">
        <v>1</v>
      </c>
      <c r="AE4">
        <v>1</v>
      </c>
      <c r="AF4" t="s">
        <v>94</v>
      </c>
      <c r="AG4" t="s">
        <v>118</v>
      </c>
      <c r="AH4" t="s">
        <v>94</v>
      </c>
      <c r="AI4">
        <v>2</v>
      </c>
      <c r="AJ4" t="s">
        <v>95</v>
      </c>
      <c r="AK4">
        <v>1</v>
      </c>
      <c r="AL4" t="s">
        <v>94</v>
      </c>
      <c r="AM4">
        <v>10000002</v>
      </c>
      <c r="AN4" t="s">
        <v>94</v>
      </c>
      <c r="AO4">
        <v>100</v>
      </c>
      <c r="CI4">
        <v>3</v>
      </c>
    </row>
    <row r="5" spans="1:87">
      <c r="A5">
        <v>1</v>
      </c>
      <c r="B5" t="s">
        <v>94</v>
      </c>
      <c r="C5">
        <v>10000001</v>
      </c>
      <c r="D5" t="s">
        <v>94</v>
      </c>
      <c r="E5">
        <f t="shared" ref="E5:E36" si="0">$E$2*1.5*CI5</f>
        <v>6000</v>
      </c>
      <c r="F5" t="s">
        <v>95</v>
      </c>
      <c r="G5">
        <v>1</v>
      </c>
      <c r="H5" t="s">
        <v>94</v>
      </c>
      <c r="I5">
        <v>10000003</v>
      </c>
      <c r="J5" t="s">
        <v>94</v>
      </c>
      <c r="K5">
        <f t="shared" ref="K5:K21" si="1">$K$2*3*CI5</f>
        <v>1200000</v>
      </c>
      <c r="L5" t="s">
        <v>95</v>
      </c>
      <c r="M5">
        <v>2</v>
      </c>
      <c r="N5" t="s">
        <v>94</v>
      </c>
      <c r="O5">
        <v>200004</v>
      </c>
      <c r="P5" t="s">
        <v>94</v>
      </c>
      <c r="Q5">
        <v>1</v>
      </c>
      <c r="AE5">
        <v>1</v>
      </c>
      <c r="AF5" t="s">
        <v>94</v>
      </c>
      <c r="AG5" t="s">
        <v>119</v>
      </c>
      <c r="AH5" t="s">
        <v>94</v>
      </c>
      <c r="AI5">
        <v>2</v>
      </c>
      <c r="AJ5" t="s">
        <v>95</v>
      </c>
      <c r="AK5">
        <v>1</v>
      </c>
      <c r="AL5" t="s">
        <v>94</v>
      </c>
      <c r="AM5">
        <v>10000002</v>
      </c>
      <c r="AN5" t="s">
        <v>94</v>
      </c>
      <c r="AO5">
        <v>100</v>
      </c>
      <c r="CI5">
        <v>4</v>
      </c>
    </row>
    <row r="6" spans="1:87">
      <c r="A6">
        <v>1</v>
      </c>
      <c r="B6" t="s">
        <v>94</v>
      </c>
      <c r="C6">
        <v>10000001</v>
      </c>
      <c r="D6" t="s">
        <v>94</v>
      </c>
      <c r="E6">
        <f t="shared" si="0"/>
        <v>7500</v>
      </c>
      <c r="F6" t="s">
        <v>95</v>
      </c>
      <c r="G6">
        <v>1</v>
      </c>
      <c r="H6" t="s">
        <v>94</v>
      </c>
      <c r="I6">
        <v>10000003</v>
      </c>
      <c r="J6" t="s">
        <v>94</v>
      </c>
      <c r="K6">
        <f t="shared" si="1"/>
        <v>1500000</v>
      </c>
      <c r="L6" t="s">
        <v>95</v>
      </c>
      <c r="M6">
        <v>2</v>
      </c>
      <c r="N6" t="s">
        <v>94</v>
      </c>
      <c r="O6">
        <v>200005</v>
      </c>
      <c r="P6" t="s">
        <v>94</v>
      </c>
      <c r="Q6">
        <v>1</v>
      </c>
      <c r="AE6">
        <v>1</v>
      </c>
      <c r="AF6" t="s">
        <v>94</v>
      </c>
      <c r="AG6" t="s">
        <v>120</v>
      </c>
      <c r="AH6" t="s">
        <v>94</v>
      </c>
      <c r="AI6">
        <v>2</v>
      </c>
      <c r="AJ6" t="s">
        <v>95</v>
      </c>
      <c r="AK6">
        <v>1</v>
      </c>
      <c r="AL6" t="s">
        <v>94</v>
      </c>
      <c r="AM6">
        <v>10000002</v>
      </c>
      <c r="AN6" t="s">
        <v>94</v>
      </c>
      <c r="AO6">
        <v>100</v>
      </c>
      <c r="CI6">
        <v>5</v>
      </c>
    </row>
    <row r="7" spans="1:87">
      <c r="A7">
        <v>1</v>
      </c>
      <c r="B7" t="s">
        <v>94</v>
      </c>
      <c r="C7">
        <v>10000001</v>
      </c>
      <c r="D7" t="s">
        <v>94</v>
      </c>
      <c r="E7">
        <f t="shared" si="0"/>
        <v>9000</v>
      </c>
      <c r="F7" t="s">
        <v>95</v>
      </c>
      <c r="G7">
        <v>1</v>
      </c>
      <c r="H7" t="s">
        <v>94</v>
      </c>
      <c r="I7">
        <v>10000003</v>
      </c>
      <c r="J7" t="s">
        <v>94</v>
      </c>
      <c r="K7">
        <f t="shared" si="1"/>
        <v>1800000</v>
      </c>
      <c r="L7" t="s">
        <v>95</v>
      </c>
      <c r="M7">
        <v>2</v>
      </c>
      <c r="N7" t="s">
        <v>94</v>
      </c>
      <c r="O7">
        <v>200006</v>
      </c>
      <c r="P7" t="s">
        <v>94</v>
      </c>
      <c r="Q7">
        <v>1</v>
      </c>
      <c r="R7" t="s">
        <v>95</v>
      </c>
      <c r="S7">
        <v>1</v>
      </c>
      <c r="T7" t="s">
        <v>94</v>
      </c>
      <c r="U7" t="s">
        <v>121</v>
      </c>
      <c r="V7" t="s">
        <v>94</v>
      </c>
      <c r="W7">
        <v>2</v>
      </c>
      <c r="AE7">
        <v>1</v>
      </c>
      <c r="AF7" t="s">
        <v>94</v>
      </c>
      <c r="AG7" t="s">
        <v>122</v>
      </c>
      <c r="AH7" t="s">
        <v>94</v>
      </c>
      <c r="AI7">
        <v>2</v>
      </c>
      <c r="AJ7" t="s">
        <v>95</v>
      </c>
      <c r="AK7">
        <v>1</v>
      </c>
      <c r="AL7" t="s">
        <v>94</v>
      </c>
      <c r="AM7">
        <v>10000002</v>
      </c>
      <c r="AN7" t="s">
        <v>94</v>
      </c>
      <c r="AO7">
        <v>100</v>
      </c>
      <c r="CI7">
        <v>6</v>
      </c>
    </row>
    <row r="8" spans="1:87">
      <c r="A8">
        <v>1</v>
      </c>
      <c r="B8" t="s">
        <v>94</v>
      </c>
      <c r="C8">
        <v>10000001</v>
      </c>
      <c r="D8" t="s">
        <v>94</v>
      </c>
      <c r="E8">
        <f t="shared" si="0"/>
        <v>10500</v>
      </c>
      <c r="F8" t="s">
        <v>95</v>
      </c>
      <c r="G8">
        <v>1</v>
      </c>
      <c r="H8" t="s">
        <v>94</v>
      </c>
      <c r="I8">
        <v>10000003</v>
      </c>
      <c r="J8" t="s">
        <v>94</v>
      </c>
      <c r="K8">
        <f t="shared" si="1"/>
        <v>2100000</v>
      </c>
      <c r="L8" t="s">
        <v>95</v>
      </c>
      <c r="M8">
        <v>2</v>
      </c>
      <c r="N8" t="s">
        <v>94</v>
      </c>
      <c r="O8">
        <v>200007</v>
      </c>
      <c r="P8" t="s">
        <v>94</v>
      </c>
      <c r="Q8">
        <v>1</v>
      </c>
      <c r="R8" t="s">
        <v>95</v>
      </c>
      <c r="S8">
        <v>1</v>
      </c>
      <c r="T8" t="s">
        <v>94</v>
      </c>
      <c r="U8" t="s">
        <v>123</v>
      </c>
      <c r="V8" t="s">
        <v>94</v>
      </c>
      <c r="W8">
        <v>2</v>
      </c>
      <c r="AE8">
        <v>1</v>
      </c>
      <c r="AF8" t="s">
        <v>94</v>
      </c>
      <c r="AG8" t="s">
        <v>124</v>
      </c>
      <c r="AH8" t="s">
        <v>94</v>
      </c>
      <c r="AI8">
        <v>2</v>
      </c>
      <c r="AJ8" t="s">
        <v>95</v>
      </c>
      <c r="AK8">
        <v>1</v>
      </c>
      <c r="AL8" t="s">
        <v>94</v>
      </c>
      <c r="AM8">
        <v>10000002</v>
      </c>
      <c r="AN8" t="s">
        <v>94</v>
      </c>
      <c r="AO8">
        <v>100</v>
      </c>
      <c r="CI8">
        <v>7</v>
      </c>
    </row>
    <row r="9" spans="1:87">
      <c r="A9">
        <v>1</v>
      </c>
      <c r="B9" t="s">
        <v>94</v>
      </c>
      <c r="C9">
        <v>10000001</v>
      </c>
      <c r="D9" t="s">
        <v>94</v>
      </c>
      <c r="E9">
        <f t="shared" si="0"/>
        <v>12000</v>
      </c>
      <c r="F9" t="s">
        <v>95</v>
      </c>
      <c r="G9">
        <v>1</v>
      </c>
      <c r="H9" t="s">
        <v>94</v>
      </c>
      <c r="I9">
        <v>10000003</v>
      </c>
      <c r="J9" t="s">
        <v>94</v>
      </c>
      <c r="K9">
        <f t="shared" si="1"/>
        <v>2400000</v>
      </c>
      <c r="L9" t="s">
        <v>95</v>
      </c>
      <c r="M9">
        <v>2</v>
      </c>
      <c r="N9" t="s">
        <v>94</v>
      </c>
      <c r="O9">
        <v>200008</v>
      </c>
      <c r="P9" t="s">
        <v>94</v>
      </c>
      <c r="Q9">
        <v>1</v>
      </c>
      <c r="R9" t="s">
        <v>95</v>
      </c>
      <c r="S9">
        <v>1</v>
      </c>
      <c r="T9" t="s">
        <v>94</v>
      </c>
      <c r="U9" t="s">
        <v>125</v>
      </c>
      <c r="V9" t="s">
        <v>94</v>
      </c>
      <c r="W9">
        <v>2</v>
      </c>
      <c r="AE9">
        <v>1</v>
      </c>
      <c r="AF9" t="s">
        <v>94</v>
      </c>
      <c r="AG9" t="s">
        <v>126</v>
      </c>
      <c r="AH9" t="s">
        <v>94</v>
      </c>
      <c r="AI9">
        <v>2</v>
      </c>
      <c r="AJ9" t="s">
        <v>95</v>
      </c>
      <c r="AK9">
        <v>1</v>
      </c>
      <c r="AL9" t="s">
        <v>94</v>
      </c>
      <c r="AM9">
        <v>10000002</v>
      </c>
      <c r="AN9" t="s">
        <v>94</v>
      </c>
      <c r="AO9">
        <v>100</v>
      </c>
      <c r="CI9">
        <v>8</v>
      </c>
    </row>
    <row r="10" spans="1:87">
      <c r="A10">
        <v>1</v>
      </c>
      <c r="B10" t="s">
        <v>94</v>
      </c>
      <c r="C10">
        <v>10000001</v>
      </c>
      <c r="D10" t="s">
        <v>94</v>
      </c>
      <c r="E10">
        <f t="shared" si="0"/>
        <v>13500</v>
      </c>
      <c r="F10" t="s">
        <v>95</v>
      </c>
      <c r="G10">
        <v>1</v>
      </c>
      <c r="H10" t="s">
        <v>94</v>
      </c>
      <c r="I10">
        <v>10000003</v>
      </c>
      <c r="J10" t="s">
        <v>94</v>
      </c>
      <c r="K10">
        <f t="shared" si="1"/>
        <v>2700000</v>
      </c>
      <c r="L10" t="s">
        <v>95</v>
      </c>
      <c r="M10">
        <v>2</v>
      </c>
      <c r="N10" t="s">
        <v>94</v>
      </c>
      <c r="O10">
        <v>200009</v>
      </c>
      <c r="P10" t="s">
        <v>94</v>
      </c>
      <c r="Q10">
        <v>1</v>
      </c>
      <c r="R10" t="s">
        <v>95</v>
      </c>
      <c r="S10">
        <v>1</v>
      </c>
      <c r="T10" t="s">
        <v>94</v>
      </c>
      <c r="U10" t="s">
        <v>127</v>
      </c>
      <c r="V10" t="s">
        <v>94</v>
      </c>
      <c r="W10">
        <v>2</v>
      </c>
      <c r="AE10">
        <v>1</v>
      </c>
      <c r="AF10" t="s">
        <v>94</v>
      </c>
      <c r="AG10" t="s">
        <v>128</v>
      </c>
      <c r="AH10" t="s">
        <v>94</v>
      </c>
      <c r="AI10">
        <v>2</v>
      </c>
      <c r="AJ10" t="s">
        <v>95</v>
      </c>
      <c r="AK10">
        <v>1</v>
      </c>
      <c r="AL10" t="s">
        <v>94</v>
      </c>
      <c r="AM10">
        <v>10000002</v>
      </c>
      <c r="AN10" t="s">
        <v>94</v>
      </c>
      <c r="AO10">
        <v>100</v>
      </c>
      <c r="CI10">
        <v>9</v>
      </c>
    </row>
    <row r="11" spans="1:87">
      <c r="A11">
        <v>1</v>
      </c>
      <c r="B11" t="s">
        <v>94</v>
      </c>
      <c r="C11">
        <v>10000001</v>
      </c>
      <c r="D11" t="s">
        <v>94</v>
      </c>
      <c r="E11">
        <f t="shared" si="0"/>
        <v>15000</v>
      </c>
      <c r="F11" t="s">
        <v>95</v>
      </c>
      <c r="G11">
        <v>1</v>
      </c>
      <c r="H11" t="s">
        <v>94</v>
      </c>
      <c r="I11">
        <v>10000003</v>
      </c>
      <c r="J11" t="s">
        <v>94</v>
      </c>
      <c r="K11">
        <f t="shared" si="1"/>
        <v>3000000</v>
      </c>
      <c r="L11" t="s">
        <v>95</v>
      </c>
      <c r="M11">
        <v>2</v>
      </c>
      <c r="N11" t="s">
        <v>94</v>
      </c>
      <c r="O11">
        <v>200010</v>
      </c>
      <c r="P11" t="s">
        <v>94</v>
      </c>
      <c r="Q11">
        <v>1</v>
      </c>
      <c r="R11" t="s">
        <v>95</v>
      </c>
      <c r="S11">
        <v>1</v>
      </c>
      <c r="T11" t="s">
        <v>94</v>
      </c>
      <c r="U11" t="s">
        <v>129</v>
      </c>
      <c r="V11" t="s">
        <v>94</v>
      </c>
      <c r="W11">
        <v>2</v>
      </c>
      <c r="AE11">
        <v>1</v>
      </c>
      <c r="AF11" t="s">
        <v>94</v>
      </c>
      <c r="AG11" t="s">
        <v>130</v>
      </c>
      <c r="AH11" t="s">
        <v>94</v>
      </c>
      <c r="AI11">
        <v>2</v>
      </c>
      <c r="AJ11" t="s">
        <v>95</v>
      </c>
      <c r="AK11">
        <v>1</v>
      </c>
      <c r="AL11" t="s">
        <v>94</v>
      </c>
      <c r="AM11">
        <v>10000002</v>
      </c>
      <c r="AN11" t="s">
        <v>94</v>
      </c>
      <c r="AO11">
        <v>100</v>
      </c>
      <c r="CI11">
        <v>10</v>
      </c>
    </row>
    <row r="12" spans="1:87">
      <c r="A12">
        <v>1</v>
      </c>
      <c r="B12" t="s">
        <v>94</v>
      </c>
      <c r="C12">
        <v>10000001</v>
      </c>
      <c r="D12" t="s">
        <v>94</v>
      </c>
      <c r="E12">
        <f t="shared" si="0"/>
        <v>16500</v>
      </c>
      <c r="F12" t="s">
        <v>95</v>
      </c>
      <c r="G12">
        <v>1</v>
      </c>
      <c r="H12" t="s">
        <v>94</v>
      </c>
      <c r="I12">
        <v>10000003</v>
      </c>
      <c r="J12" t="s">
        <v>94</v>
      </c>
      <c r="K12">
        <f t="shared" si="1"/>
        <v>3300000</v>
      </c>
      <c r="L12" t="s">
        <v>95</v>
      </c>
      <c r="M12">
        <v>2</v>
      </c>
      <c r="N12" t="s">
        <v>94</v>
      </c>
      <c r="O12">
        <v>300001</v>
      </c>
      <c r="P12" t="s">
        <v>94</v>
      </c>
      <c r="Q12">
        <v>1</v>
      </c>
      <c r="R12" t="s">
        <v>95</v>
      </c>
      <c r="S12">
        <v>1</v>
      </c>
      <c r="T12" t="s">
        <v>94</v>
      </c>
      <c r="U12" t="s">
        <v>131</v>
      </c>
      <c r="V12" t="s">
        <v>94</v>
      </c>
      <c r="W12">
        <v>2</v>
      </c>
      <c r="AE12">
        <v>1</v>
      </c>
      <c r="AF12" t="s">
        <v>94</v>
      </c>
      <c r="AG12" t="s">
        <v>132</v>
      </c>
      <c r="AH12" t="s">
        <v>94</v>
      </c>
      <c r="AI12">
        <v>2</v>
      </c>
      <c r="AJ12" t="s">
        <v>95</v>
      </c>
      <c r="AK12">
        <v>1</v>
      </c>
      <c r="AL12" t="s">
        <v>94</v>
      </c>
      <c r="AM12">
        <v>10000002</v>
      </c>
      <c r="AN12" t="s">
        <v>94</v>
      </c>
      <c r="AO12">
        <v>100</v>
      </c>
      <c r="CI12">
        <v>11</v>
      </c>
    </row>
    <row r="13" spans="1:87">
      <c r="A13">
        <v>1</v>
      </c>
      <c r="B13" t="s">
        <v>94</v>
      </c>
      <c r="C13">
        <v>10000001</v>
      </c>
      <c r="D13" t="s">
        <v>94</v>
      </c>
      <c r="E13">
        <f t="shared" si="0"/>
        <v>18000</v>
      </c>
      <c r="F13" t="s">
        <v>95</v>
      </c>
      <c r="G13">
        <v>1</v>
      </c>
      <c r="H13" t="s">
        <v>94</v>
      </c>
      <c r="I13">
        <v>10000003</v>
      </c>
      <c r="J13" t="s">
        <v>94</v>
      </c>
      <c r="K13">
        <f t="shared" si="1"/>
        <v>3600000</v>
      </c>
      <c r="L13" t="s">
        <v>95</v>
      </c>
      <c r="M13">
        <v>2</v>
      </c>
      <c r="N13" t="s">
        <v>94</v>
      </c>
      <c r="O13">
        <v>300002</v>
      </c>
      <c r="P13" t="s">
        <v>94</v>
      </c>
      <c r="Q13">
        <v>1</v>
      </c>
      <c r="R13" t="s">
        <v>95</v>
      </c>
      <c r="S13">
        <v>1</v>
      </c>
      <c r="T13" t="s">
        <v>94</v>
      </c>
      <c r="U13" t="s">
        <v>133</v>
      </c>
      <c r="V13" t="s">
        <v>94</v>
      </c>
      <c r="W13">
        <v>2</v>
      </c>
      <c r="AE13">
        <v>1</v>
      </c>
      <c r="AF13" t="s">
        <v>94</v>
      </c>
      <c r="AG13" t="s">
        <v>134</v>
      </c>
      <c r="AH13" t="s">
        <v>94</v>
      </c>
      <c r="AI13">
        <v>2</v>
      </c>
      <c r="AJ13" t="s">
        <v>95</v>
      </c>
      <c r="AK13">
        <v>1</v>
      </c>
      <c r="AL13" t="s">
        <v>94</v>
      </c>
      <c r="AM13">
        <v>10000002</v>
      </c>
      <c r="AN13" t="s">
        <v>94</v>
      </c>
      <c r="AO13">
        <v>100</v>
      </c>
      <c r="CI13">
        <v>12</v>
      </c>
    </row>
    <row r="14" spans="1:87">
      <c r="A14">
        <v>1</v>
      </c>
      <c r="B14" t="s">
        <v>94</v>
      </c>
      <c r="C14">
        <v>10000001</v>
      </c>
      <c r="D14" t="s">
        <v>94</v>
      </c>
      <c r="E14">
        <f t="shared" si="0"/>
        <v>19500</v>
      </c>
      <c r="F14" t="s">
        <v>95</v>
      </c>
      <c r="G14">
        <v>1</v>
      </c>
      <c r="H14" t="s">
        <v>94</v>
      </c>
      <c r="I14">
        <v>10000003</v>
      </c>
      <c r="J14" t="s">
        <v>94</v>
      </c>
      <c r="K14">
        <f t="shared" si="1"/>
        <v>3900000</v>
      </c>
      <c r="L14" t="s">
        <v>95</v>
      </c>
      <c r="M14">
        <v>2</v>
      </c>
      <c r="N14" t="s">
        <v>94</v>
      </c>
      <c r="O14">
        <v>300003</v>
      </c>
      <c r="P14" t="s">
        <v>94</v>
      </c>
      <c r="Q14">
        <v>1</v>
      </c>
      <c r="R14" t="s">
        <v>95</v>
      </c>
      <c r="S14">
        <v>1</v>
      </c>
      <c r="T14" t="s">
        <v>94</v>
      </c>
      <c r="U14" t="s">
        <v>135</v>
      </c>
      <c r="V14" t="s">
        <v>94</v>
      </c>
      <c r="W14">
        <v>2</v>
      </c>
      <c r="AE14">
        <v>1</v>
      </c>
      <c r="AF14" t="s">
        <v>94</v>
      </c>
      <c r="AG14" t="s">
        <v>136</v>
      </c>
      <c r="AH14" t="s">
        <v>94</v>
      </c>
      <c r="AI14">
        <v>2</v>
      </c>
      <c r="AJ14" t="s">
        <v>95</v>
      </c>
      <c r="AK14">
        <v>1</v>
      </c>
      <c r="AL14" t="s">
        <v>94</v>
      </c>
      <c r="AM14">
        <v>10000002</v>
      </c>
      <c r="AN14" t="s">
        <v>94</v>
      </c>
      <c r="AO14">
        <v>100</v>
      </c>
      <c r="CI14">
        <v>13</v>
      </c>
    </row>
    <row r="15" spans="1:87">
      <c r="A15">
        <v>1</v>
      </c>
      <c r="B15" t="s">
        <v>94</v>
      </c>
      <c r="C15">
        <v>10000001</v>
      </c>
      <c r="D15" t="s">
        <v>94</v>
      </c>
      <c r="E15">
        <f t="shared" si="0"/>
        <v>21000</v>
      </c>
      <c r="F15" t="s">
        <v>95</v>
      </c>
      <c r="G15">
        <v>1</v>
      </c>
      <c r="H15" t="s">
        <v>94</v>
      </c>
      <c r="I15">
        <v>10000003</v>
      </c>
      <c r="J15" t="s">
        <v>94</v>
      </c>
      <c r="K15">
        <f t="shared" si="1"/>
        <v>4200000</v>
      </c>
      <c r="L15" t="s">
        <v>95</v>
      </c>
      <c r="M15">
        <v>2</v>
      </c>
      <c r="N15" t="s">
        <v>94</v>
      </c>
      <c r="O15">
        <v>300004</v>
      </c>
      <c r="P15" t="s">
        <v>94</v>
      </c>
      <c r="Q15">
        <v>1</v>
      </c>
      <c r="R15" t="s">
        <v>95</v>
      </c>
      <c r="S15">
        <v>1</v>
      </c>
      <c r="T15" t="s">
        <v>94</v>
      </c>
      <c r="U15" t="s">
        <v>137</v>
      </c>
      <c r="V15" t="s">
        <v>94</v>
      </c>
      <c r="W15">
        <v>2</v>
      </c>
      <c r="AE15">
        <v>1</v>
      </c>
      <c r="AF15" t="s">
        <v>94</v>
      </c>
      <c r="AG15" t="s">
        <v>138</v>
      </c>
      <c r="AH15" t="s">
        <v>94</v>
      </c>
      <c r="AI15">
        <v>2</v>
      </c>
      <c r="AJ15" t="s">
        <v>95</v>
      </c>
      <c r="AK15">
        <v>1</v>
      </c>
      <c r="AL15" t="s">
        <v>94</v>
      </c>
      <c r="AM15">
        <v>10000002</v>
      </c>
      <c r="AN15" t="s">
        <v>94</v>
      </c>
      <c r="AO15">
        <v>100</v>
      </c>
      <c r="CI15">
        <v>14</v>
      </c>
    </row>
    <row r="16" spans="1:87">
      <c r="A16">
        <v>1</v>
      </c>
      <c r="B16" t="s">
        <v>94</v>
      </c>
      <c r="C16">
        <v>10000001</v>
      </c>
      <c r="D16" t="s">
        <v>94</v>
      </c>
      <c r="E16">
        <f t="shared" si="0"/>
        <v>22500</v>
      </c>
      <c r="F16" t="s">
        <v>95</v>
      </c>
      <c r="G16">
        <v>1</v>
      </c>
      <c r="H16" t="s">
        <v>94</v>
      </c>
      <c r="I16">
        <v>10000003</v>
      </c>
      <c r="J16" t="s">
        <v>94</v>
      </c>
      <c r="K16">
        <f t="shared" si="1"/>
        <v>4500000</v>
      </c>
      <c r="L16" t="s">
        <v>95</v>
      </c>
      <c r="M16">
        <v>2</v>
      </c>
      <c r="N16" t="s">
        <v>94</v>
      </c>
      <c r="O16">
        <v>300005</v>
      </c>
      <c r="P16" t="s">
        <v>94</v>
      </c>
      <c r="Q16">
        <v>1</v>
      </c>
      <c r="R16" t="s">
        <v>95</v>
      </c>
      <c r="S16">
        <v>1</v>
      </c>
      <c r="T16" t="s">
        <v>94</v>
      </c>
      <c r="U16" t="s">
        <v>139</v>
      </c>
      <c r="V16" t="s">
        <v>94</v>
      </c>
      <c r="W16">
        <v>2</v>
      </c>
      <c r="AE16">
        <v>1</v>
      </c>
      <c r="AF16" t="s">
        <v>94</v>
      </c>
      <c r="AG16" t="s">
        <v>140</v>
      </c>
      <c r="AH16" t="s">
        <v>94</v>
      </c>
      <c r="AI16">
        <v>2</v>
      </c>
      <c r="AJ16" t="s">
        <v>95</v>
      </c>
      <c r="AK16">
        <v>1</v>
      </c>
      <c r="AL16" t="s">
        <v>94</v>
      </c>
      <c r="AM16">
        <v>10000002</v>
      </c>
      <c r="AN16" t="s">
        <v>94</v>
      </c>
      <c r="AO16">
        <v>100</v>
      </c>
      <c r="CI16">
        <v>15</v>
      </c>
    </row>
    <row r="17" spans="1:87">
      <c r="A17">
        <v>1</v>
      </c>
      <c r="B17" t="s">
        <v>94</v>
      </c>
      <c r="C17">
        <v>10000001</v>
      </c>
      <c r="D17" t="s">
        <v>94</v>
      </c>
      <c r="E17">
        <f t="shared" si="0"/>
        <v>24000</v>
      </c>
      <c r="F17" t="s">
        <v>95</v>
      </c>
      <c r="G17">
        <v>1</v>
      </c>
      <c r="H17" t="s">
        <v>94</v>
      </c>
      <c r="I17">
        <v>10000003</v>
      </c>
      <c r="J17" t="s">
        <v>94</v>
      </c>
      <c r="K17">
        <f t="shared" si="1"/>
        <v>4800000</v>
      </c>
      <c r="L17" t="s">
        <v>95</v>
      </c>
      <c r="M17">
        <v>2</v>
      </c>
      <c r="N17" t="s">
        <v>94</v>
      </c>
      <c r="O17">
        <v>300006</v>
      </c>
      <c r="P17" t="s">
        <v>94</v>
      </c>
      <c r="Q17">
        <v>1</v>
      </c>
      <c r="R17" t="s">
        <v>95</v>
      </c>
      <c r="S17">
        <v>1</v>
      </c>
      <c r="T17" t="s">
        <v>94</v>
      </c>
      <c r="U17" t="s">
        <v>141</v>
      </c>
      <c r="V17" t="s">
        <v>94</v>
      </c>
      <c r="W17">
        <v>2</v>
      </c>
      <c r="AE17">
        <v>1</v>
      </c>
      <c r="AF17" t="s">
        <v>94</v>
      </c>
      <c r="AG17" t="s">
        <v>142</v>
      </c>
      <c r="AH17" t="s">
        <v>94</v>
      </c>
      <c r="AI17">
        <v>2</v>
      </c>
      <c r="AJ17" t="s">
        <v>95</v>
      </c>
      <c r="AK17">
        <v>1</v>
      </c>
      <c r="AL17" t="s">
        <v>94</v>
      </c>
      <c r="AM17">
        <v>10000002</v>
      </c>
      <c r="AN17" t="s">
        <v>94</v>
      </c>
      <c r="AO17">
        <v>100</v>
      </c>
      <c r="CI17">
        <v>16</v>
      </c>
    </row>
    <row r="18" spans="1:87">
      <c r="A18">
        <v>1</v>
      </c>
      <c r="B18" t="s">
        <v>94</v>
      </c>
      <c r="C18">
        <v>10000001</v>
      </c>
      <c r="D18" t="s">
        <v>94</v>
      </c>
      <c r="E18">
        <f t="shared" si="0"/>
        <v>25500</v>
      </c>
      <c r="F18" t="s">
        <v>95</v>
      </c>
      <c r="G18">
        <v>1</v>
      </c>
      <c r="H18" t="s">
        <v>94</v>
      </c>
      <c r="I18">
        <v>10000003</v>
      </c>
      <c r="J18" t="s">
        <v>94</v>
      </c>
      <c r="K18">
        <f t="shared" si="1"/>
        <v>5100000</v>
      </c>
      <c r="L18" t="s">
        <v>95</v>
      </c>
      <c r="M18">
        <v>2</v>
      </c>
      <c r="N18" t="s">
        <v>94</v>
      </c>
      <c r="O18">
        <v>300007</v>
      </c>
      <c r="P18" t="s">
        <v>94</v>
      </c>
      <c r="Q18">
        <v>1</v>
      </c>
      <c r="R18" t="s">
        <v>95</v>
      </c>
      <c r="S18">
        <v>1</v>
      </c>
      <c r="T18" t="s">
        <v>94</v>
      </c>
      <c r="U18" t="s">
        <v>143</v>
      </c>
      <c r="V18" t="s">
        <v>94</v>
      </c>
      <c r="W18">
        <v>2</v>
      </c>
      <c r="AE18">
        <v>1</v>
      </c>
      <c r="AF18" t="s">
        <v>94</v>
      </c>
      <c r="AG18" t="s">
        <v>144</v>
      </c>
      <c r="AH18" t="s">
        <v>94</v>
      </c>
      <c r="AI18">
        <v>2</v>
      </c>
      <c r="AJ18" t="s">
        <v>95</v>
      </c>
      <c r="AK18">
        <v>1</v>
      </c>
      <c r="AL18" t="s">
        <v>94</v>
      </c>
      <c r="AM18">
        <v>10000002</v>
      </c>
      <c r="AN18" t="s">
        <v>94</v>
      </c>
      <c r="AO18">
        <v>100</v>
      </c>
      <c r="CI18">
        <v>17</v>
      </c>
    </row>
    <row r="19" spans="1:87">
      <c r="A19">
        <v>1</v>
      </c>
      <c r="B19" t="s">
        <v>94</v>
      </c>
      <c r="C19">
        <v>10000001</v>
      </c>
      <c r="D19" t="s">
        <v>94</v>
      </c>
      <c r="E19">
        <f t="shared" si="0"/>
        <v>27000</v>
      </c>
      <c r="F19" t="s">
        <v>95</v>
      </c>
      <c r="G19">
        <v>1</v>
      </c>
      <c r="H19" t="s">
        <v>94</v>
      </c>
      <c r="I19">
        <v>10000003</v>
      </c>
      <c r="J19" t="s">
        <v>94</v>
      </c>
      <c r="K19">
        <f t="shared" si="1"/>
        <v>5400000</v>
      </c>
      <c r="L19" t="s">
        <v>95</v>
      </c>
      <c r="M19">
        <v>2</v>
      </c>
      <c r="N19" t="s">
        <v>94</v>
      </c>
      <c r="O19">
        <v>300008</v>
      </c>
      <c r="P19" t="s">
        <v>94</v>
      </c>
      <c r="Q19">
        <v>1</v>
      </c>
      <c r="R19" t="s">
        <v>95</v>
      </c>
      <c r="S19">
        <v>1</v>
      </c>
      <c r="T19" t="s">
        <v>94</v>
      </c>
      <c r="U19" t="s">
        <v>145</v>
      </c>
      <c r="V19" t="s">
        <v>94</v>
      </c>
      <c r="W19">
        <v>2</v>
      </c>
      <c r="AE19">
        <v>1</v>
      </c>
      <c r="AF19" t="s">
        <v>94</v>
      </c>
      <c r="AG19" t="s">
        <v>146</v>
      </c>
      <c r="AH19" t="s">
        <v>94</v>
      </c>
      <c r="AI19">
        <v>2</v>
      </c>
      <c r="AJ19" t="s">
        <v>95</v>
      </c>
      <c r="AK19">
        <v>1</v>
      </c>
      <c r="AL19" t="s">
        <v>94</v>
      </c>
      <c r="AM19">
        <v>10000002</v>
      </c>
      <c r="AN19" t="s">
        <v>94</v>
      </c>
      <c r="AO19">
        <v>100</v>
      </c>
      <c r="CI19">
        <v>18</v>
      </c>
    </row>
    <row r="20" spans="1:87">
      <c r="A20">
        <v>1</v>
      </c>
      <c r="B20" t="s">
        <v>94</v>
      </c>
      <c r="C20">
        <v>10000001</v>
      </c>
      <c r="D20" t="s">
        <v>94</v>
      </c>
      <c r="E20">
        <f t="shared" si="0"/>
        <v>28500</v>
      </c>
      <c r="F20" t="s">
        <v>95</v>
      </c>
      <c r="G20">
        <v>1</v>
      </c>
      <c r="H20" t="s">
        <v>94</v>
      </c>
      <c r="I20">
        <v>10000003</v>
      </c>
      <c r="J20" t="s">
        <v>94</v>
      </c>
      <c r="K20">
        <f t="shared" si="1"/>
        <v>5700000</v>
      </c>
      <c r="L20" t="s">
        <v>95</v>
      </c>
      <c r="M20">
        <v>2</v>
      </c>
      <c r="N20" t="s">
        <v>94</v>
      </c>
      <c r="O20">
        <v>101001</v>
      </c>
      <c r="P20" t="s">
        <v>94</v>
      </c>
      <c r="Q20">
        <v>1</v>
      </c>
      <c r="R20" t="s">
        <v>95</v>
      </c>
      <c r="S20">
        <v>1</v>
      </c>
      <c r="T20" t="s">
        <v>94</v>
      </c>
      <c r="U20" t="s">
        <v>147</v>
      </c>
      <c r="V20" t="s">
        <v>94</v>
      </c>
      <c r="W20">
        <v>2</v>
      </c>
      <c r="AE20">
        <v>1</v>
      </c>
      <c r="AF20" t="s">
        <v>94</v>
      </c>
      <c r="AG20" t="s">
        <v>148</v>
      </c>
      <c r="AH20" t="s">
        <v>94</v>
      </c>
      <c r="AI20">
        <v>2</v>
      </c>
      <c r="AJ20" t="s">
        <v>95</v>
      </c>
      <c r="AK20">
        <v>1</v>
      </c>
      <c r="AL20" t="s">
        <v>94</v>
      </c>
      <c r="AM20">
        <v>10000002</v>
      </c>
      <c r="AN20" t="s">
        <v>94</v>
      </c>
      <c r="AO20">
        <v>100</v>
      </c>
      <c r="CI20">
        <v>19</v>
      </c>
    </row>
    <row r="21" spans="1:87">
      <c r="A21">
        <v>1</v>
      </c>
      <c r="B21" t="s">
        <v>94</v>
      </c>
      <c r="C21">
        <v>10000001</v>
      </c>
      <c r="D21" t="s">
        <v>94</v>
      </c>
      <c r="E21">
        <f t="shared" si="0"/>
        <v>30000</v>
      </c>
      <c r="F21" t="s">
        <v>95</v>
      </c>
      <c r="G21">
        <v>1</v>
      </c>
      <c r="H21" t="s">
        <v>94</v>
      </c>
      <c r="I21">
        <v>10000003</v>
      </c>
      <c r="J21" t="s">
        <v>94</v>
      </c>
      <c r="K21">
        <f t="shared" si="1"/>
        <v>6000000</v>
      </c>
      <c r="L21" t="s">
        <v>95</v>
      </c>
      <c r="M21">
        <v>2</v>
      </c>
      <c r="N21" t="s">
        <v>94</v>
      </c>
      <c r="O21">
        <v>101002</v>
      </c>
      <c r="P21" t="s">
        <v>94</v>
      </c>
      <c r="Q21">
        <v>1</v>
      </c>
      <c r="R21" t="s">
        <v>95</v>
      </c>
      <c r="S21">
        <v>1</v>
      </c>
      <c r="T21" t="s">
        <v>94</v>
      </c>
      <c r="U21" t="s">
        <v>149</v>
      </c>
      <c r="V21" t="s">
        <v>94</v>
      </c>
      <c r="W21">
        <v>2</v>
      </c>
      <c r="AE21">
        <v>1</v>
      </c>
      <c r="AF21" t="s">
        <v>94</v>
      </c>
      <c r="AG21" t="s">
        <v>150</v>
      </c>
      <c r="AH21" t="s">
        <v>94</v>
      </c>
      <c r="AI21">
        <v>2</v>
      </c>
      <c r="AJ21" t="s">
        <v>95</v>
      </c>
      <c r="AK21">
        <v>1</v>
      </c>
      <c r="AL21" t="s">
        <v>94</v>
      </c>
      <c r="AM21">
        <v>10000002</v>
      </c>
      <c r="AN21" t="s">
        <v>94</v>
      </c>
      <c r="AO21">
        <v>100</v>
      </c>
      <c r="CI21">
        <v>20</v>
      </c>
    </row>
    <row r="22" spans="1:87">
      <c r="A22">
        <v>1</v>
      </c>
      <c r="B22" t="s">
        <v>94</v>
      </c>
      <c r="C22">
        <v>10000001</v>
      </c>
      <c r="D22" t="s">
        <v>94</v>
      </c>
      <c r="E22">
        <f>$E$2*1.5*CI22*10</f>
        <v>315000</v>
      </c>
      <c r="F22" t="s">
        <v>95</v>
      </c>
      <c r="G22">
        <v>1</v>
      </c>
      <c r="H22" t="s">
        <v>94</v>
      </c>
      <c r="I22">
        <v>10000003</v>
      </c>
      <c r="J22" t="s">
        <v>94</v>
      </c>
      <c r="K22">
        <f>$K$2*3*CI22*10</f>
        <v>63000000</v>
      </c>
      <c r="L22" t="s">
        <v>95</v>
      </c>
      <c r="M22">
        <v>2</v>
      </c>
      <c r="N22" t="s">
        <v>94</v>
      </c>
      <c r="O22">
        <v>101003</v>
      </c>
      <c r="P22" t="s">
        <v>94</v>
      </c>
      <c r="Q22">
        <v>2</v>
      </c>
      <c r="R22" t="s">
        <v>95</v>
      </c>
      <c r="S22">
        <v>1</v>
      </c>
      <c r="T22" t="s">
        <v>94</v>
      </c>
      <c r="U22" t="s">
        <v>151</v>
      </c>
      <c r="V22" t="s">
        <v>94</v>
      </c>
      <c r="W22">
        <v>4</v>
      </c>
      <c r="X22" t="s">
        <v>95</v>
      </c>
      <c r="Y22">
        <v>1</v>
      </c>
      <c r="Z22" t="s">
        <v>94</v>
      </c>
      <c r="AA22">
        <v>60000110</v>
      </c>
      <c r="AB22" t="s">
        <v>94</v>
      </c>
      <c r="AC22">
        <v>1</v>
      </c>
      <c r="AD22" t="s">
        <v>95</v>
      </c>
      <c r="AE22">
        <v>1</v>
      </c>
      <c r="AF22" t="s">
        <v>94</v>
      </c>
      <c r="AG22" t="s">
        <v>152</v>
      </c>
      <c r="AH22" t="s">
        <v>94</v>
      </c>
      <c r="AI22">
        <v>2</v>
      </c>
      <c r="AJ22" t="s">
        <v>95</v>
      </c>
      <c r="AK22">
        <v>1</v>
      </c>
      <c r="AL22" t="s">
        <v>94</v>
      </c>
      <c r="AM22">
        <v>10000002</v>
      </c>
      <c r="AN22" t="s">
        <v>94</v>
      </c>
      <c r="AO22">
        <v>300</v>
      </c>
      <c r="CI22">
        <v>21</v>
      </c>
    </row>
    <row r="23" spans="1:87">
      <c r="A23">
        <v>1</v>
      </c>
      <c r="B23" t="s">
        <v>94</v>
      </c>
      <c r="C23">
        <v>10000001</v>
      </c>
      <c r="D23" t="s">
        <v>94</v>
      </c>
      <c r="E23">
        <f t="shared" ref="E23:E54" si="2">$E$2*1.5*CI23*10</f>
        <v>330000</v>
      </c>
      <c r="F23" t="s">
        <v>95</v>
      </c>
      <c r="G23">
        <v>1</v>
      </c>
      <c r="H23" t="s">
        <v>94</v>
      </c>
      <c r="I23">
        <v>10000003</v>
      </c>
      <c r="J23" t="s">
        <v>94</v>
      </c>
      <c r="K23">
        <f t="shared" ref="K23:K41" si="3">$K$2*3*CI23*10</f>
        <v>66000000</v>
      </c>
      <c r="L23" t="s">
        <v>95</v>
      </c>
      <c r="M23">
        <v>2</v>
      </c>
      <c r="N23" t="s">
        <v>94</v>
      </c>
      <c r="O23">
        <v>101004</v>
      </c>
      <c r="P23" t="s">
        <v>94</v>
      </c>
      <c r="Q23">
        <v>2</v>
      </c>
      <c r="R23" t="s">
        <v>95</v>
      </c>
      <c r="S23">
        <v>1</v>
      </c>
      <c r="T23" t="s">
        <v>94</v>
      </c>
      <c r="U23" t="s">
        <v>153</v>
      </c>
      <c r="V23" t="s">
        <v>94</v>
      </c>
      <c r="W23">
        <v>4</v>
      </c>
      <c r="X23" t="s">
        <v>95</v>
      </c>
      <c r="Y23">
        <v>1</v>
      </c>
      <c r="Z23" t="s">
        <v>94</v>
      </c>
      <c r="AA23">
        <v>60000110</v>
      </c>
      <c r="AB23" t="s">
        <v>94</v>
      </c>
      <c r="AC23">
        <v>1</v>
      </c>
      <c r="AD23" t="s">
        <v>95</v>
      </c>
      <c r="AE23">
        <v>1</v>
      </c>
      <c r="AF23" t="s">
        <v>94</v>
      </c>
      <c r="AG23" t="s">
        <v>154</v>
      </c>
      <c r="AH23" t="s">
        <v>94</v>
      </c>
      <c r="AI23">
        <v>2</v>
      </c>
      <c r="AJ23" t="s">
        <v>95</v>
      </c>
      <c r="AK23">
        <v>1</v>
      </c>
      <c r="AL23" t="s">
        <v>94</v>
      </c>
      <c r="AM23">
        <v>10000002</v>
      </c>
      <c r="AN23" t="s">
        <v>94</v>
      </c>
      <c r="AO23">
        <v>300</v>
      </c>
      <c r="CI23">
        <v>22</v>
      </c>
    </row>
    <row r="24" spans="1:87">
      <c r="A24">
        <v>1</v>
      </c>
      <c r="B24" t="s">
        <v>94</v>
      </c>
      <c r="C24">
        <v>10000001</v>
      </c>
      <c r="D24" t="s">
        <v>94</v>
      </c>
      <c r="E24">
        <f t="shared" si="2"/>
        <v>345000</v>
      </c>
      <c r="F24" t="s">
        <v>95</v>
      </c>
      <c r="G24">
        <v>1</v>
      </c>
      <c r="H24" t="s">
        <v>94</v>
      </c>
      <c r="I24">
        <v>10000003</v>
      </c>
      <c r="J24" t="s">
        <v>94</v>
      </c>
      <c r="K24">
        <f t="shared" si="3"/>
        <v>69000000</v>
      </c>
      <c r="L24" t="s">
        <v>95</v>
      </c>
      <c r="M24">
        <v>2</v>
      </c>
      <c r="N24" t="s">
        <v>94</v>
      </c>
      <c r="O24">
        <v>101005</v>
      </c>
      <c r="P24" t="s">
        <v>94</v>
      </c>
      <c r="Q24">
        <v>2</v>
      </c>
      <c r="R24" t="s">
        <v>95</v>
      </c>
      <c r="S24">
        <v>1</v>
      </c>
      <c r="T24" t="s">
        <v>94</v>
      </c>
      <c r="U24" t="s">
        <v>155</v>
      </c>
      <c r="V24" t="s">
        <v>94</v>
      </c>
      <c r="W24">
        <v>4</v>
      </c>
      <c r="X24" t="s">
        <v>95</v>
      </c>
      <c r="Y24">
        <v>1</v>
      </c>
      <c r="Z24" t="s">
        <v>94</v>
      </c>
      <c r="AA24">
        <v>60000110</v>
      </c>
      <c r="AB24" t="s">
        <v>94</v>
      </c>
      <c r="AC24">
        <v>1</v>
      </c>
      <c r="AD24" t="s">
        <v>95</v>
      </c>
      <c r="AE24">
        <v>1</v>
      </c>
      <c r="AF24" t="s">
        <v>94</v>
      </c>
      <c r="AG24" t="s">
        <v>156</v>
      </c>
      <c r="AH24" t="s">
        <v>94</v>
      </c>
      <c r="AI24">
        <v>2</v>
      </c>
      <c r="AJ24" t="s">
        <v>95</v>
      </c>
      <c r="AK24">
        <v>1</v>
      </c>
      <c r="AL24" t="s">
        <v>94</v>
      </c>
      <c r="AM24">
        <v>10000002</v>
      </c>
      <c r="AN24" t="s">
        <v>94</v>
      </c>
      <c r="AO24">
        <v>300</v>
      </c>
      <c r="CI24">
        <v>23</v>
      </c>
    </row>
    <row r="25" spans="1:87">
      <c r="A25">
        <v>1</v>
      </c>
      <c r="B25" t="s">
        <v>94</v>
      </c>
      <c r="C25">
        <v>10000001</v>
      </c>
      <c r="D25" t="s">
        <v>94</v>
      </c>
      <c r="E25">
        <f t="shared" si="2"/>
        <v>360000</v>
      </c>
      <c r="F25" t="s">
        <v>95</v>
      </c>
      <c r="G25">
        <v>1</v>
      </c>
      <c r="H25" t="s">
        <v>94</v>
      </c>
      <c r="I25">
        <v>10000003</v>
      </c>
      <c r="J25" t="s">
        <v>94</v>
      </c>
      <c r="K25">
        <f t="shared" si="3"/>
        <v>72000000</v>
      </c>
      <c r="L25" t="s">
        <v>95</v>
      </c>
      <c r="M25">
        <v>2</v>
      </c>
      <c r="N25" t="s">
        <v>94</v>
      </c>
      <c r="O25">
        <v>400004</v>
      </c>
      <c r="P25" t="s">
        <v>94</v>
      </c>
      <c r="Q25">
        <v>2</v>
      </c>
      <c r="R25" t="s">
        <v>95</v>
      </c>
      <c r="S25">
        <v>1</v>
      </c>
      <c r="T25" t="s">
        <v>94</v>
      </c>
      <c r="U25" t="s">
        <v>157</v>
      </c>
      <c r="V25" t="s">
        <v>94</v>
      </c>
      <c r="W25">
        <v>4</v>
      </c>
      <c r="X25" t="s">
        <v>95</v>
      </c>
      <c r="Y25">
        <v>1</v>
      </c>
      <c r="Z25" t="s">
        <v>94</v>
      </c>
      <c r="AA25">
        <v>60000110</v>
      </c>
      <c r="AB25" t="s">
        <v>94</v>
      </c>
      <c r="AC25">
        <v>1</v>
      </c>
      <c r="AD25" t="s">
        <v>95</v>
      </c>
      <c r="AE25">
        <v>1</v>
      </c>
      <c r="AF25" t="s">
        <v>94</v>
      </c>
      <c r="AG25" t="s">
        <v>158</v>
      </c>
      <c r="AH25" t="s">
        <v>94</v>
      </c>
      <c r="AI25">
        <v>2</v>
      </c>
      <c r="AJ25" t="s">
        <v>95</v>
      </c>
      <c r="AK25">
        <v>1</v>
      </c>
      <c r="AL25" t="s">
        <v>94</v>
      </c>
      <c r="AM25">
        <v>10000002</v>
      </c>
      <c r="AN25" t="s">
        <v>94</v>
      </c>
      <c r="AO25">
        <v>300</v>
      </c>
      <c r="CI25">
        <v>24</v>
      </c>
    </row>
    <row r="26" spans="1:87">
      <c r="A26">
        <v>1</v>
      </c>
      <c r="B26" t="s">
        <v>94</v>
      </c>
      <c r="C26">
        <v>10000001</v>
      </c>
      <c r="D26" t="s">
        <v>94</v>
      </c>
      <c r="E26">
        <f t="shared" si="2"/>
        <v>375000</v>
      </c>
      <c r="F26" t="s">
        <v>95</v>
      </c>
      <c r="G26">
        <v>1</v>
      </c>
      <c r="H26" t="s">
        <v>94</v>
      </c>
      <c r="I26">
        <v>10000003</v>
      </c>
      <c r="J26" t="s">
        <v>94</v>
      </c>
      <c r="K26">
        <f t="shared" si="3"/>
        <v>75000000</v>
      </c>
      <c r="L26" t="s">
        <v>95</v>
      </c>
      <c r="M26">
        <v>2</v>
      </c>
      <c r="N26" t="s">
        <v>94</v>
      </c>
      <c r="O26">
        <v>400005</v>
      </c>
      <c r="P26" t="s">
        <v>94</v>
      </c>
      <c r="Q26">
        <v>2</v>
      </c>
      <c r="R26" t="s">
        <v>95</v>
      </c>
      <c r="S26">
        <v>1</v>
      </c>
      <c r="T26" t="s">
        <v>94</v>
      </c>
      <c r="U26" t="s">
        <v>159</v>
      </c>
      <c r="V26" t="s">
        <v>94</v>
      </c>
      <c r="W26">
        <v>4</v>
      </c>
      <c r="X26" t="s">
        <v>95</v>
      </c>
      <c r="Y26">
        <v>1</v>
      </c>
      <c r="Z26" t="s">
        <v>94</v>
      </c>
      <c r="AA26">
        <v>60000110</v>
      </c>
      <c r="AB26" t="s">
        <v>94</v>
      </c>
      <c r="AC26">
        <v>1</v>
      </c>
      <c r="AD26" t="s">
        <v>95</v>
      </c>
      <c r="AE26">
        <v>1</v>
      </c>
      <c r="AF26" t="s">
        <v>94</v>
      </c>
      <c r="AG26" t="s">
        <v>116</v>
      </c>
      <c r="AH26" t="s">
        <v>94</v>
      </c>
      <c r="AI26">
        <v>4</v>
      </c>
      <c r="AJ26" t="s">
        <v>95</v>
      </c>
      <c r="AK26">
        <v>1</v>
      </c>
      <c r="AL26" t="s">
        <v>94</v>
      </c>
      <c r="AM26">
        <v>10000002</v>
      </c>
      <c r="AN26" t="s">
        <v>94</v>
      </c>
      <c r="AO26">
        <v>300</v>
      </c>
      <c r="CI26">
        <v>25</v>
      </c>
    </row>
    <row r="27" spans="1:87">
      <c r="A27">
        <v>1</v>
      </c>
      <c r="B27" t="s">
        <v>94</v>
      </c>
      <c r="C27">
        <v>10000001</v>
      </c>
      <c r="D27" t="s">
        <v>94</v>
      </c>
      <c r="E27">
        <f t="shared" si="2"/>
        <v>390000</v>
      </c>
      <c r="F27" t="s">
        <v>95</v>
      </c>
      <c r="G27">
        <v>1</v>
      </c>
      <c r="H27" t="s">
        <v>94</v>
      </c>
      <c r="I27">
        <v>10000003</v>
      </c>
      <c r="J27" t="s">
        <v>94</v>
      </c>
      <c r="K27">
        <f t="shared" si="3"/>
        <v>78000000</v>
      </c>
      <c r="L27" t="s">
        <v>95</v>
      </c>
      <c r="M27">
        <v>2</v>
      </c>
      <c r="N27" t="s">
        <v>94</v>
      </c>
      <c r="O27">
        <v>500001</v>
      </c>
      <c r="P27" t="s">
        <v>94</v>
      </c>
      <c r="Q27">
        <v>2</v>
      </c>
      <c r="R27" t="s">
        <v>95</v>
      </c>
      <c r="S27">
        <v>1</v>
      </c>
      <c r="T27" t="s">
        <v>94</v>
      </c>
      <c r="U27" t="s">
        <v>160</v>
      </c>
      <c r="V27" t="s">
        <v>94</v>
      </c>
      <c r="W27">
        <v>4</v>
      </c>
      <c r="X27" t="s">
        <v>95</v>
      </c>
      <c r="Y27">
        <v>1</v>
      </c>
      <c r="Z27" t="s">
        <v>94</v>
      </c>
      <c r="AA27">
        <v>60000110</v>
      </c>
      <c r="AB27" t="s">
        <v>94</v>
      </c>
      <c r="AC27">
        <v>2</v>
      </c>
      <c r="AD27" t="s">
        <v>95</v>
      </c>
      <c r="AE27">
        <v>1</v>
      </c>
      <c r="AF27" t="s">
        <v>94</v>
      </c>
      <c r="AG27" t="s">
        <v>117</v>
      </c>
      <c r="AH27" t="s">
        <v>94</v>
      </c>
      <c r="AI27">
        <v>4</v>
      </c>
      <c r="AJ27" t="s">
        <v>95</v>
      </c>
      <c r="AK27">
        <v>1</v>
      </c>
      <c r="AL27" t="s">
        <v>94</v>
      </c>
      <c r="AM27">
        <v>10000002</v>
      </c>
      <c r="AN27" t="s">
        <v>94</v>
      </c>
      <c r="AO27">
        <v>300</v>
      </c>
      <c r="CI27">
        <v>26</v>
      </c>
    </row>
    <row r="28" spans="1:87">
      <c r="A28">
        <v>1</v>
      </c>
      <c r="B28" t="s">
        <v>94</v>
      </c>
      <c r="C28">
        <v>10000001</v>
      </c>
      <c r="D28" t="s">
        <v>94</v>
      </c>
      <c r="E28">
        <f t="shared" si="2"/>
        <v>405000</v>
      </c>
      <c r="F28" t="s">
        <v>95</v>
      </c>
      <c r="G28">
        <v>1</v>
      </c>
      <c r="H28" t="s">
        <v>94</v>
      </c>
      <c r="I28">
        <v>10000003</v>
      </c>
      <c r="J28" t="s">
        <v>94</v>
      </c>
      <c r="K28">
        <f t="shared" si="3"/>
        <v>81000000</v>
      </c>
      <c r="L28" t="s">
        <v>95</v>
      </c>
      <c r="M28">
        <v>2</v>
      </c>
      <c r="N28" t="s">
        <v>94</v>
      </c>
      <c r="O28">
        <v>500002</v>
      </c>
      <c r="P28" t="s">
        <v>94</v>
      </c>
      <c r="Q28">
        <v>2</v>
      </c>
      <c r="R28" t="s">
        <v>95</v>
      </c>
      <c r="S28">
        <v>1</v>
      </c>
      <c r="T28" t="s">
        <v>94</v>
      </c>
      <c r="U28" t="s">
        <v>161</v>
      </c>
      <c r="V28" t="s">
        <v>94</v>
      </c>
      <c r="W28">
        <v>4</v>
      </c>
      <c r="X28" t="s">
        <v>95</v>
      </c>
      <c r="Y28">
        <v>1</v>
      </c>
      <c r="Z28" t="s">
        <v>94</v>
      </c>
      <c r="AA28">
        <v>60000110</v>
      </c>
      <c r="AB28" t="s">
        <v>94</v>
      </c>
      <c r="AC28">
        <v>2</v>
      </c>
      <c r="AD28" t="s">
        <v>95</v>
      </c>
      <c r="AE28">
        <v>1</v>
      </c>
      <c r="AF28" t="s">
        <v>94</v>
      </c>
      <c r="AG28" t="s">
        <v>118</v>
      </c>
      <c r="AH28" t="s">
        <v>94</v>
      </c>
      <c r="AI28">
        <v>4</v>
      </c>
      <c r="AJ28" t="s">
        <v>95</v>
      </c>
      <c r="AK28">
        <v>1</v>
      </c>
      <c r="AL28" t="s">
        <v>94</v>
      </c>
      <c r="AM28">
        <v>10000002</v>
      </c>
      <c r="AN28" t="s">
        <v>94</v>
      </c>
      <c r="AO28">
        <v>300</v>
      </c>
      <c r="CI28">
        <v>27</v>
      </c>
    </row>
    <row r="29" spans="1:87">
      <c r="A29">
        <v>1</v>
      </c>
      <c r="B29" t="s">
        <v>94</v>
      </c>
      <c r="C29">
        <v>10000001</v>
      </c>
      <c r="D29" t="s">
        <v>94</v>
      </c>
      <c r="E29">
        <f t="shared" si="2"/>
        <v>420000</v>
      </c>
      <c r="F29" t="s">
        <v>95</v>
      </c>
      <c r="G29">
        <v>1</v>
      </c>
      <c r="H29" t="s">
        <v>94</v>
      </c>
      <c r="I29">
        <v>10000003</v>
      </c>
      <c r="J29" t="s">
        <v>94</v>
      </c>
      <c r="K29">
        <f t="shared" si="3"/>
        <v>84000000</v>
      </c>
      <c r="L29" t="s">
        <v>95</v>
      </c>
      <c r="M29">
        <v>2</v>
      </c>
      <c r="N29" t="s">
        <v>94</v>
      </c>
      <c r="O29">
        <v>500003</v>
      </c>
      <c r="P29" t="s">
        <v>94</v>
      </c>
      <c r="Q29">
        <v>2</v>
      </c>
      <c r="R29" t="s">
        <v>95</v>
      </c>
      <c r="S29">
        <v>1</v>
      </c>
      <c r="T29" t="s">
        <v>94</v>
      </c>
      <c r="U29" t="s">
        <v>162</v>
      </c>
      <c r="V29" t="s">
        <v>94</v>
      </c>
      <c r="W29">
        <v>4</v>
      </c>
      <c r="X29" t="s">
        <v>95</v>
      </c>
      <c r="Y29">
        <v>1</v>
      </c>
      <c r="Z29" t="s">
        <v>94</v>
      </c>
      <c r="AA29">
        <v>60000110</v>
      </c>
      <c r="AB29" t="s">
        <v>94</v>
      </c>
      <c r="AC29">
        <v>2</v>
      </c>
      <c r="AD29" t="s">
        <v>95</v>
      </c>
      <c r="AE29">
        <v>1</v>
      </c>
      <c r="AF29" t="s">
        <v>94</v>
      </c>
      <c r="AG29" t="s">
        <v>119</v>
      </c>
      <c r="AH29" t="s">
        <v>94</v>
      </c>
      <c r="AI29">
        <v>4</v>
      </c>
      <c r="AJ29" t="s">
        <v>95</v>
      </c>
      <c r="AK29">
        <v>1</v>
      </c>
      <c r="AL29" t="s">
        <v>94</v>
      </c>
      <c r="AM29">
        <v>10000002</v>
      </c>
      <c r="AN29" t="s">
        <v>94</v>
      </c>
      <c r="AO29">
        <v>300</v>
      </c>
      <c r="CI29">
        <v>28</v>
      </c>
    </row>
    <row r="30" spans="1:87">
      <c r="A30">
        <v>1</v>
      </c>
      <c r="B30" t="s">
        <v>94</v>
      </c>
      <c r="C30">
        <v>10000001</v>
      </c>
      <c r="D30" t="s">
        <v>94</v>
      </c>
      <c r="E30">
        <f t="shared" si="2"/>
        <v>435000</v>
      </c>
      <c r="F30" t="s">
        <v>95</v>
      </c>
      <c r="G30">
        <v>1</v>
      </c>
      <c r="H30" t="s">
        <v>94</v>
      </c>
      <c r="I30">
        <v>10000003</v>
      </c>
      <c r="J30" t="s">
        <v>94</v>
      </c>
      <c r="K30">
        <f t="shared" si="3"/>
        <v>87000000</v>
      </c>
      <c r="L30" t="s">
        <v>95</v>
      </c>
      <c r="M30">
        <v>2</v>
      </c>
      <c r="N30" t="s">
        <v>94</v>
      </c>
      <c r="O30">
        <v>500004</v>
      </c>
      <c r="P30" t="s">
        <v>94</v>
      </c>
      <c r="Q30">
        <v>2</v>
      </c>
      <c r="R30" t="s">
        <v>95</v>
      </c>
      <c r="S30">
        <v>1</v>
      </c>
      <c r="T30" t="s">
        <v>94</v>
      </c>
      <c r="U30" t="s">
        <v>163</v>
      </c>
      <c r="V30" t="s">
        <v>94</v>
      </c>
      <c r="W30">
        <v>4</v>
      </c>
      <c r="X30" t="s">
        <v>95</v>
      </c>
      <c r="Y30">
        <v>1</v>
      </c>
      <c r="Z30" t="s">
        <v>94</v>
      </c>
      <c r="AA30">
        <v>60000110</v>
      </c>
      <c r="AB30" t="s">
        <v>94</v>
      </c>
      <c r="AC30">
        <v>2</v>
      </c>
      <c r="AD30" t="s">
        <v>95</v>
      </c>
      <c r="AE30">
        <v>1</v>
      </c>
      <c r="AF30" t="s">
        <v>94</v>
      </c>
      <c r="AG30" t="s">
        <v>120</v>
      </c>
      <c r="AH30" t="s">
        <v>94</v>
      </c>
      <c r="AI30">
        <v>4</v>
      </c>
      <c r="AJ30" t="s">
        <v>95</v>
      </c>
      <c r="AK30">
        <v>1</v>
      </c>
      <c r="AL30" t="s">
        <v>94</v>
      </c>
      <c r="AM30">
        <v>10000002</v>
      </c>
      <c r="AN30" t="s">
        <v>94</v>
      </c>
      <c r="AO30">
        <v>300</v>
      </c>
      <c r="CI30">
        <v>29</v>
      </c>
    </row>
    <row r="31" spans="1:87">
      <c r="A31">
        <v>1</v>
      </c>
      <c r="B31" t="s">
        <v>94</v>
      </c>
      <c r="C31">
        <v>10000001</v>
      </c>
      <c r="D31" t="s">
        <v>94</v>
      </c>
      <c r="E31">
        <f t="shared" si="2"/>
        <v>450000</v>
      </c>
      <c r="F31" t="s">
        <v>95</v>
      </c>
      <c r="G31">
        <v>1</v>
      </c>
      <c r="H31" t="s">
        <v>94</v>
      </c>
      <c r="I31">
        <v>10000003</v>
      </c>
      <c r="J31" t="s">
        <v>94</v>
      </c>
      <c r="K31">
        <f t="shared" si="3"/>
        <v>90000000</v>
      </c>
      <c r="L31" t="s">
        <v>95</v>
      </c>
      <c r="M31">
        <v>2</v>
      </c>
      <c r="N31" t="s">
        <v>94</v>
      </c>
      <c r="O31">
        <v>500005</v>
      </c>
      <c r="P31" t="s">
        <v>94</v>
      </c>
      <c r="Q31">
        <v>2</v>
      </c>
      <c r="R31" t="s">
        <v>95</v>
      </c>
      <c r="S31">
        <v>1</v>
      </c>
      <c r="T31" t="s">
        <v>94</v>
      </c>
      <c r="U31" t="s">
        <v>164</v>
      </c>
      <c r="V31" t="s">
        <v>94</v>
      </c>
      <c r="W31">
        <v>4</v>
      </c>
      <c r="X31" t="s">
        <v>95</v>
      </c>
      <c r="Y31">
        <v>1</v>
      </c>
      <c r="Z31" t="s">
        <v>94</v>
      </c>
      <c r="AA31">
        <v>60000110</v>
      </c>
      <c r="AB31" t="s">
        <v>94</v>
      </c>
      <c r="AC31">
        <v>2</v>
      </c>
      <c r="AD31" t="s">
        <v>95</v>
      </c>
      <c r="AE31">
        <v>1</v>
      </c>
      <c r="AF31" t="s">
        <v>94</v>
      </c>
      <c r="AG31" t="s">
        <v>122</v>
      </c>
      <c r="AH31" t="s">
        <v>94</v>
      </c>
      <c r="AI31">
        <v>4</v>
      </c>
      <c r="AJ31" t="s">
        <v>95</v>
      </c>
      <c r="AK31">
        <v>1</v>
      </c>
      <c r="AL31" t="s">
        <v>94</v>
      </c>
      <c r="AM31">
        <v>10000002</v>
      </c>
      <c r="AN31" t="s">
        <v>94</v>
      </c>
      <c r="AO31">
        <v>300</v>
      </c>
      <c r="CI31">
        <v>30</v>
      </c>
    </row>
    <row r="32" spans="1:87">
      <c r="A32">
        <v>1</v>
      </c>
      <c r="B32" t="s">
        <v>94</v>
      </c>
      <c r="C32">
        <v>10000001</v>
      </c>
      <c r="D32" t="s">
        <v>94</v>
      </c>
      <c r="E32">
        <f t="shared" si="2"/>
        <v>465000</v>
      </c>
      <c r="F32" t="s">
        <v>95</v>
      </c>
      <c r="G32">
        <v>1</v>
      </c>
      <c r="H32" t="s">
        <v>94</v>
      </c>
      <c r="I32">
        <v>10000003</v>
      </c>
      <c r="J32" t="s">
        <v>94</v>
      </c>
      <c r="K32">
        <f t="shared" si="3"/>
        <v>93000000</v>
      </c>
      <c r="L32" t="s">
        <v>95</v>
      </c>
      <c r="M32">
        <v>2</v>
      </c>
      <c r="N32" t="s">
        <v>94</v>
      </c>
      <c r="O32">
        <v>600001</v>
      </c>
      <c r="P32" t="s">
        <v>94</v>
      </c>
      <c r="Q32">
        <v>2</v>
      </c>
      <c r="R32" t="s">
        <v>95</v>
      </c>
      <c r="S32">
        <v>1</v>
      </c>
      <c r="T32" t="s">
        <v>94</v>
      </c>
      <c r="U32" t="s">
        <v>165</v>
      </c>
      <c r="V32" t="s">
        <v>94</v>
      </c>
      <c r="W32">
        <v>4</v>
      </c>
      <c r="X32" t="s">
        <v>95</v>
      </c>
      <c r="Y32">
        <v>1</v>
      </c>
      <c r="Z32" t="s">
        <v>94</v>
      </c>
      <c r="AA32">
        <v>60000110</v>
      </c>
      <c r="AB32" t="s">
        <v>94</v>
      </c>
      <c r="AC32">
        <v>2</v>
      </c>
      <c r="AD32" t="s">
        <v>95</v>
      </c>
      <c r="AE32">
        <v>1</v>
      </c>
      <c r="AF32" t="s">
        <v>94</v>
      </c>
      <c r="AG32" t="s">
        <v>124</v>
      </c>
      <c r="AH32" t="s">
        <v>94</v>
      </c>
      <c r="AI32">
        <v>4</v>
      </c>
      <c r="AJ32" t="s">
        <v>95</v>
      </c>
      <c r="AK32">
        <v>1</v>
      </c>
      <c r="AL32" t="s">
        <v>94</v>
      </c>
      <c r="AM32">
        <v>10000002</v>
      </c>
      <c r="AN32" t="s">
        <v>94</v>
      </c>
      <c r="AO32">
        <v>300</v>
      </c>
      <c r="CI32">
        <v>31</v>
      </c>
    </row>
    <row r="33" spans="1:87">
      <c r="A33">
        <v>1</v>
      </c>
      <c r="B33" t="s">
        <v>94</v>
      </c>
      <c r="C33">
        <v>10000001</v>
      </c>
      <c r="D33" t="s">
        <v>94</v>
      </c>
      <c r="E33">
        <f t="shared" si="2"/>
        <v>480000</v>
      </c>
      <c r="F33" t="s">
        <v>95</v>
      </c>
      <c r="G33">
        <v>1</v>
      </c>
      <c r="H33" t="s">
        <v>94</v>
      </c>
      <c r="I33">
        <v>10000003</v>
      </c>
      <c r="J33" t="s">
        <v>94</v>
      </c>
      <c r="K33">
        <f t="shared" si="3"/>
        <v>96000000</v>
      </c>
      <c r="L33" t="s">
        <v>95</v>
      </c>
      <c r="M33">
        <v>2</v>
      </c>
      <c r="N33" t="s">
        <v>94</v>
      </c>
      <c r="O33">
        <v>600002</v>
      </c>
      <c r="P33" t="s">
        <v>94</v>
      </c>
      <c r="Q33">
        <v>2</v>
      </c>
      <c r="R33" t="s">
        <v>95</v>
      </c>
      <c r="S33">
        <v>1</v>
      </c>
      <c r="T33" t="s">
        <v>94</v>
      </c>
      <c r="U33" t="s">
        <v>166</v>
      </c>
      <c r="V33" t="s">
        <v>94</v>
      </c>
      <c r="W33">
        <v>4</v>
      </c>
      <c r="X33" t="s">
        <v>95</v>
      </c>
      <c r="Y33">
        <v>1</v>
      </c>
      <c r="Z33" t="s">
        <v>94</v>
      </c>
      <c r="AA33">
        <v>60000110</v>
      </c>
      <c r="AB33" t="s">
        <v>94</v>
      </c>
      <c r="AC33">
        <v>2</v>
      </c>
      <c r="AD33" t="s">
        <v>95</v>
      </c>
      <c r="AE33">
        <v>1</v>
      </c>
      <c r="AF33" t="s">
        <v>94</v>
      </c>
      <c r="AG33" t="s">
        <v>126</v>
      </c>
      <c r="AH33" t="s">
        <v>94</v>
      </c>
      <c r="AI33">
        <v>4</v>
      </c>
      <c r="AJ33" t="s">
        <v>95</v>
      </c>
      <c r="AK33">
        <v>1</v>
      </c>
      <c r="AL33" t="s">
        <v>94</v>
      </c>
      <c r="AM33">
        <v>10000002</v>
      </c>
      <c r="AN33" t="s">
        <v>94</v>
      </c>
      <c r="AO33">
        <v>300</v>
      </c>
      <c r="CI33">
        <v>32</v>
      </c>
    </row>
    <row r="34" spans="1:87">
      <c r="A34">
        <v>1</v>
      </c>
      <c r="B34" t="s">
        <v>94</v>
      </c>
      <c r="C34">
        <v>10000001</v>
      </c>
      <c r="D34" t="s">
        <v>94</v>
      </c>
      <c r="E34">
        <f t="shared" si="2"/>
        <v>495000</v>
      </c>
      <c r="F34" t="s">
        <v>95</v>
      </c>
      <c r="G34">
        <v>1</v>
      </c>
      <c r="H34" t="s">
        <v>94</v>
      </c>
      <c r="I34">
        <v>10000003</v>
      </c>
      <c r="J34" t="s">
        <v>94</v>
      </c>
      <c r="K34">
        <f t="shared" si="3"/>
        <v>99000000</v>
      </c>
      <c r="L34" t="s">
        <v>95</v>
      </c>
      <c r="M34">
        <v>2</v>
      </c>
      <c r="N34" t="s">
        <v>94</v>
      </c>
      <c r="O34">
        <v>102001</v>
      </c>
      <c r="P34" t="s">
        <v>94</v>
      </c>
      <c r="Q34">
        <v>2</v>
      </c>
      <c r="R34" t="s">
        <v>95</v>
      </c>
      <c r="S34">
        <v>1</v>
      </c>
      <c r="T34" t="s">
        <v>94</v>
      </c>
      <c r="U34" t="s">
        <v>121</v>
      </c>
      <c r="V34" t="s">
        <v>94</v>
      </c>
      <c r="W34">
        <v>4</v>
      </c>
      <c r="X34" t="s">
        <v>95</v>
      </c>
      <c r="Y34">
        <v>1</v>
      </c>
      <c r="Z34" t="s">
        <v>94</v>
      </c>
      <c r="AA34">
        <v>60000110</v>
      </c>
      <c r="AB34" t="s">
        <v>94</v>
      </c>
      <c r="AC34">
        <v>2</v>
      </c>
      <c r="AD34" t="s">
        <v>95</v>
      </c>
      <c r="AE34">
        <v>1</v>
      </c>
      <c r="AF34" t="s">
        <v>94</v>
      </c>
      <c r="AG34" t="s">
        <v>128</v>
      </c>
      <c r="AH34" t="s">
        <v>94</v>
      </c>
      <c r="AI34">
        <v>4</v>
      </c>
      <c r="AJ34" t="s">
        <v>95</v>
      </c>
      <c r="AK34">
        <v>1</v>
      </c>
      <c r="AL34" t="s">
        <v>94</v>
      </c>
      <c r="AM34">
        <v>10000002</v>
      </c>
      <c r="AN34" t="s">
        <v>94</v>
      </c>
      <c r="AO34">
        <v>300</v>
      </c>
      <c r="CI34">
        <v>33</v>
      </c>
    </row>
    <row r="35" spans="1:87">
      <c r="A35">
        <v>1</v>
      </c>
      <c r="B35" t="s">
        <v>94</v>
      </c>
      <c r="C35">
        <v>10000001</v>
      </c>
      <c r="D35" t="s">
        <v>94</v>
      </c>
      <c r="E35">
        <f t="shared" si="2"/>
        <v>510000</v>
      </c>
      <c r="F35" t="s">
        <v>95</v>
      </c>
      <c r="G35">
        <v>1</v>
      </c>
      <c r="H35" t="s">
        <v>94</v>
      </c>
      <c r="I35">
        <v>10000003</v>
      </c>
      <c r="J35" t="s">
        <v>94</v>
      </c>
      <c r="K35">
        <f t="shared" si="3"/>
        <v>102000000</v>
      </c>
      <c r="L35" t="s">
        <v>95</v>
      </c>
      <c r="M35">
        <v>2</v>
      </c>
      <c r="N35" t="s">
        <v>94</v>
      </c>
      <c r="O35">
        <v>102002</v>
      </c>
      <c r="P35" t="s">
        <v>94</v>
      </c>
      <c r="Q35">
        <v>2</v>
      </c>
      <c r="R35" t="s">
        <v>95</v>
      </c>
      <c r="S35">
        <v>1</v>
      </c>
      <c r="T35" t="s">
        <v>94</v>
      </c>
      <c r="U35" t="s">
        <v>123</v>
      </c>
      <c r="V35" t="s">
        <v>94</v>
      </c>
      <c r="W35">
        <v>4</v>
      </c>
      <c r="X35" t="s">
        <v>95</v>
      </c>
      <c r="Y35">
        <v>1</v>
      </c>
      <c r="Z35" t="s">
        <v>94</v>
      </c>
      <c r="AA35">
        <v>60000110</v>
      </c>
      <c r="AB35" t="s">
        <v>94</v>
      </c>
      <c r="AC35">
        <v>3</v>
      </c>
      <c r="AD35" t="s">
        <v>95</v>
      </c>
      <c r="AE35">
        <v>1</v>
      </c>
      <c r="AF35" t="s">
        <v>94</v>
      </c>
      <c r="AG35" t="s">
        <v>130</v>
      </c>
      <c r="AH35" t="s">
        <v>94</v>
      </c>
      <c r="AI35">
        <v>4</v>
      </c>
      <c r="AJ35" t="s">
        <v>95</v>
      </c>
      <c r="AK35">
        <v>1</v>
      </c>
      <c r="AL35" t="s">
        <v>94</v>
      </c>
      <c r="AM35">
        <v>10000002</v>
      </c>
      <c r="AN35" t="s">
        <v>94</v>
      </c>
      <c r="AO35">
        <v>300</v>
      </c>
      <c r="CI35">
        <v>34</v>
      </c>
    </row>
    <row r="36" spans="1:87">
      <c r="A36">
        <v>1</v>
      </c>
      <c r="B36" t="s">
        <v>94</v>
      </c>
      <c r="C36">
        <v>10000001</v>
      </c>
      <c r="D36" t="s">
        <v>94</v>
      </c>
      <c r="E36">
        <f t="shared" si="2"/>
        <v>525000</v>
      </c>
      <c r="F36" t="s">
        <v>95</v>
      </c>
      <c r="G36">
        <v>1</v>
      </c>
      <c r="H36" t="s">
        <v>94</v>
      </c>
      <c r="I36">
        <v>10000003</v>
      </c>
      <c r="J36" t="s">
        <v>94</v>
      </c>
      <c r="K36">
        <f t="shared" si="3"/>
        <v>105000000</v>
      </c>
      <c r="L36" t="s">
        <v>95</v>
      </c>
      <c r="M36">
        <v>2</v>
      </c>
      <c r="N36" t="s">
        <v>94</v>
      </c>
      <c r="O36">
        <v>102003</v>
      </c>
      <c r="P36" t="s">
        <v>94</v>
      </c>
      <c r="Q36">
        <v>2</v>
      </c>
      <c r="R36" t="s">
        <v>95</v>
      </c>
      <c r="S36">
        <v>1</v>
      </c>
      <c r="T36" t="s">
        <v>94</v>
      </c>
      <c r="U36" t="s">
        <v>125</v>
      </c>
      <c r="V36" t="s">
        <v>94</v>
      </c>
      <c r="W36">
        <v>4</v>
      </c>
      <c r="X36" t="s">
        <v>95</v>
      </c>
      <c r="Y36">
        <v>1</v>
      </c>
      <c r="Z36" t="s">
        <v>94</v>
      </c>
      <c r="AA36">
        <v>60000110</v>
      </c>
      <c r="AB36" t="s">
        <v>94</v>
      </c>
      <c r="AC36">
        <v>3</v>
      </c>
      <c r="AD36" t="s">
        <v>95</v>
      </c>
      <c r="AE36">
        <v>1</v>
      </c>
      <c r="AF36" t="s">
        <v>94</v>
      </c>
      <c r="AG36" t="s">
        <v>132</v>
      </c>
      <c r="AH36" t="s">
        <v>94</v>
      </c>
      <c r="AI36">
        <v>4</v>
      </c>
      <c r="AJ36" t="s">
        <v>95</v>
      </c>
      <c r="AK36">
        <v>1</v>
      </c>
      <c r="AL36" t="s">
        <v>94</v>
      </c>
      <c r="AM36">
        <v>10000002</v>
      </c>
      <c r="AN36" t="s">
        <v>94</v>
      </c>
      <c r="AO36">
        <v>300</v>
      </c>
      <c r="CI36">
        <v>35</v>
      </c>
    </row>
    <row r="37" spans="1:87">
      <c r="A37">
        <v>1</v>
      </c>
      <c r="B37" t="s">
        <v>94</v>
      </c>
      <c r="C37">
        <v>10000001</v>
      </c>
      <c r="D37" t="s">
        <v>94</v>
      </c>
      <c r="E37">
        <f t="shared" si="2"/>
        <v>540000</v>
      </c>
      <c r="F37" t="s">
        <v>95</v>
      </c>
      <c r="G37">
        <v>1</v>
      </c>
      <c r="H37" t="s">
        <v>94</v>
      </c>
      <c r="I37">
        <v>10000003</v>
      </c>
      <c r="J37" t="s">
        <v>94</v>
      </c>
      <c r="K37">
        <f t="shared" si="3"/>
        <v>108000000</v>
      </c>
      <c r="L37" t="s">
        <v>95</v>
      </c>
      <c r="M37">
        <v>2</v>
      </c>
      <c r="N37" t="s">
        <v>94</v>
      </c>
      <c r="O37">
        <v>102004</v>
      </c>
      <c r="P37" t="s">
        <v>94</v>
      </c>
      <c r="Q37">
        <v>2</v>
      </c>
      <c r="R37" t="s">
        <v>95</v>
      </c>
      <c r="S37">
        <v>1</v>
      </c>
      <c r="T37" t="s">
        <v>94</v>
      </c>
      <c r="U37" t="s">
        <v>127</v>
      </c>
      <c r="V37" t="s">
        <v>94</v>
      </c>
      <c r="W37">
        <v>4</v>
      </c>
      <c r="X37" t="s">
        <v>95</v>
      </c>
      <c r="Y37">
        <v>1</v>
      </c>
      <c r="Z37" t="s">
        <v>94</v>
      </c>
      <c r="AA37">
        <v>60000110</v>
      </c>
      <c r="AB37" t="s">
        <v>94</v>
      </c>
      <c r="AC37">
        <v>3</v>
      </c>
      <c r="AD37" t="s">
        <v>95</v>
      </c>
      <c r="AE37">
        <v>1</v>
      </c>
      <c r="AF37" t="s">
        <v>94</v>
      </c>
      <c r="AG37" t="s">
        <v>134</v>
      </c>
      <c r="AH37" t="s">
        <v>94</v>
      </c>
      <c r="AI37">
        <v>4</v>
      </c>
      <c r="AJ37" t="s">
        <v>95</v>
      </c>
      <c r="AK37">
        <v>1</v>
      </c>
      <c r="AL37" t="s">
        <v>94</v>
      </c>
      <c r="AM37">
        <v>10000002</v>
      </c>
      <c r="AN37" t="s">
        <v>94</v>
      </c>
      <c r="AO37">
        <v>300</v>
      </c>
      <c r="CI37">
        <v>36</v>
      </c>
    </row>
    <row r="38" spans="1:87">
      <c r="A38">
        <v>1</v>
      </c>
      <c r="B38" t="s">
        <v>94</v>
      </c>
      <c r="C38">
        <v>10000001</v>
      </c>
      <c r="D38" t="s">
        <v>94</v>
      </c>
      <c r="E38">
        <f t="shared" si="2"/>
        <v>555000</v>
      </c>
      <c r="F38" t="s">
        <v>95</v>
      </c>
      <c r="G38">
        <v>1</v>
      </c>
      <c r="H38" t="s">
        <v>94</v>
      </c>
      <c r="I38">
        <v>10000003</v>
      </c>
      <c r="J38" t="s">
        <v>94</v>
      </c>
      <c r="K38">
        <f t="shared" si="3"/>
        <v>111000000</v>
      </c>
      <c r="L38" t="s">
        <v>95</v>
      </c>
      <c r="M38">
        <v>2</v>
      </c>
      <c r="N38" t="s">
        <v>94</v>
      </c>
      <c r="O38">
        <v>102005</v>
      </c>
      <c r="P38" t="s">
        <v>94</v>
      </c>
      <c r="Q38">
        <v>2</v>
      </c>
      <c r="R38" t="s">
        <v>95</v>
      </c>
      <c r="S38">
        <v>1</v>
      </c>
      <c r="T38" t="s">
        <v>94</v>
      </c>
      <c r="U38" t="s">
        <v>129</v>
      </c>
      <c r="V38" t="s">
        <v>94</v>
      </c>
      <c r="W38">
        <v>4</v>
      </c>
      <c r="X38" t="s">
        <v>95</v>
      </c>
      <c r="Y38">
        <v>1</v>
      </c>
      <c r="Z38" t="s">
        <v>94</v>
      </c>
      <c r="AA38">
        <v>60000110</v>
      </c>
      <c r="AB38" t="s">
        <v>94</v>
      </c>
      <c r="AC38">
        <v>3</v>
      </c>
      <c r="AD38" t="s">
        <v>95</v>
      </c>
      <c r="AE38">
        <v>1</v>
      </c>
      <c r="AF38" t="s">
        <v>94</v>
      </c>
      <c r="AG38" t="s">
        <v>136</v>
      </c>
      <c r="AH38" t="s">
        <v>94</v>
      </c>
      <c r="AI38">
        <v>4</v>
      </c>
      <c r="AJ38" t="s">
        <v>95</v>
      </c>
      <c r="AK38">
        <v>1</v>
      </c>
      <c r="AL38" t="s">
        <v>94</v>
      </c>
      <c r="AM38">
        <v>10000002</v>
      </c>
      <c r="AN38" t="s">
        <v>94</v>
      </c>
      <c r="AO38">
        <v>300</v>
      </c>
      <c r="CI38">
        <v>37</v>
      </c>
    </row>
    <row r="39" spans="1:87">
      <c r="A39">
        <v>1</v>
      </c>
      <c r="B39" t="s">
        <v>94</v>
      </c>
      <c r="C39">
        <v>10000001</v>
      </c>
      <c r="D39" t="s">
        <v>94</v>
      </c>
      <c r="E39">
        <f t="shared" si="2"/>
        <v>570000</v>
      </c>
      <c r="F39" t="s">
        <v>95</v>
      </c>
      <c r="G39">
        <v>1</v>
      </c>
      <c r="H39" t="s">
        <v>94</v>
      </c>
      <c r="I39">
        <v>10000003</v>
      </c>
      <c r="J39" t="s">
        <v>94</v>
      </c>
      <c r="K39">
        <f t="shared" si="3"/>
        <v>114000000</v>
      </c>
      <c r="L39" t="s">
        <v>95</v>
      </c>
      <c r="M39">
        <v>2</v>
      </c>
      <c r="N39" t="s">
        <v>94</v>
      </c>
      <c r="O39">
        <v>200003</v>
      </c>
      <c r="P39" t="s">
        <v>94</v>
      </c>
      <c r="Q39">
        <v>2</v>
      </c>
      <c r="R39" t="s">
        <v>95</v>
      </c>
      <c r="S39">
        <v>1</v>
      </c>
      <c r="T39" t="s">
        <v>94</v>
      </c>
      <c r="U39" t="s">
        <v>131</v>
      </c>
      <c r="V39" t="s">
        <v>94</v>
      </c>
      <c r="W39">
        <v>4</v>
      </c>
      <c r="X39" t="s">
        <v>95</v>
      </c>
      <c r="Y39">
        <v>1</v>
      </c>
      <c r="Z39" t="s">
        <v>94</v>
      </c>
      <c r="AA39">
        <v>60000110</v>
      </c>
      <c r="AB39" t="s">
        <v>94</v>
      </c>
      <c r="AC39">
        <v>3</v>
      </c>
      <c r="AD39" t="s">
        <v>95</v>
      </c>
      <c r="AE39">
        <v>1</v>
      </c>
      <c r="AF39" t="s">
        <v>94</v>
      </c>
      <c r="AG39" t="s">
        <v>138</v>
      </c>
      <c r="AH39" t="s">
        <v>94</v>
      </c>
      <c r="AI39">
        <v>4</v>
      </c>
      <c r="AJ39" t="s">
        <v>95</v>
      </c>
      <c r="AK39">
        <v>1</v>
      </c>
      <c r="AL39" t="s">
        <v>94</v>
      </c>
      <c r="AM39">
        <v>10000002</v>
      </c>
      <c r="AN39" t="s">
        <v>94</v>
      </c>
      <c r="AO39">
        <v>300</v>
      </c>
      <c r="CI39">
        <v>38</v>
      </c>
    </row>
    <row r="40" spans="1:87">
      <c r="A40">
        <v>1</v>
      </c>
      <c r="B40" t="s">
        <v>94</v>
      </c>
      <c r="C40">
        <v>10000001</v>
      </c>
      <c r="D40" t="s">
        <v>94</v>
      </c>
      <c r="E40">
        <f t="shared" si="2"/>
        <v>585000</v>
      </c>
      <c r="F40" t="s">
        <v>95</v>
      </c>
      <c r="G40">
        <v>1</v>
      </c>
      <c r="H40" t="s">
        <v>94</v>
      </c>
      <c r="I40">
        <v>10000003</v>
      </c>
      <c r="J40" t="s">
        <v>94</v>
      </c>
      <c r="K40">
        <f t="shared" si="3"/>
        <v>117000000</v>
      </c>
      <c r="L40" t="s">
        <v>95</v>
      </c>
      <c r="M40">
        <v>2</v>
      </c>
      <c r="N40" t="s">
        <v>94</v>
      </c>
      <c r="O40">
        <v>200004</v>
      </c>
      <c r="P40" t="s">
        <v>94</v>
      </c>
      <c r="Q40">
        <v>2</v>
      </c>
      <c r="R40" t="s">
        <v>95</v>
      </c>
      <c r="S40">
        <v>1</v>
      </c>
      <c r="T40" t="s">
        <v>94</v>
      </c>
      <c r="U40" t="s">
        <v>133</v>
      </c>
      <c r="V40" t="s">
        <v>94</v>
      </c>
      <c r="W40">
        <v>4</v>
      </c>
      <c r="X40" t="s">
        <v>95</v>
      </c>
      <c r="Y40">
        <v>1</v>
      </c>
      <c r="Z40" t="s">
        <v>94</v>
      </c>
      <c r="AA40">
        <v>60000110</v>
      </c>
      <c r="AB40" t="s">
        <v>94</v>
      </c>
      <c r="AC40">
        <v>3</v>
      </c>
      <c r="AD40" t="s">
        <v>95</v>
      </c>
      <c r="AE40">
        <v>1</v>
      </c>
      <c r="AF40" t="s">
        <v>94</v>
      </c>
      <c r="AG40" t="s">
        <v>140</v>
      </c>
      <c r="AH40" t="s">
        <v>94</v>
      </c>
      <c r="AI40">
        <v>4</v>
      </c>
      <c r="AJ40" t="s">
        <v>95</v>
      </c>
      <c r="AK40">
        <v>1</v>
      </c>
      <c r="AL40" t="s">
        <v>94</v>
      </c>
      <c r="AM40">
        <v>10000002</v>
      </c>
      <c r="AN40" t="s">
        <v>94</v>
      </c>
      <c r="AO40">
        <v>300</v>
      </c>
      <c r="CI40">
        <v>39</v>
      </c>
    </row>
    <row r="41" spans="1:87">
      <c r="A41">
        <v>1</v>
      </c>
      <c r="B41" t="s">
        <v>94</v>
      </c>
      <c r="C41">
        <v>10000001</v>
      </c>
      <c r="D41" t="s">
        <v>94</v>
      </c>
      <c r="E41">
        <f t="shared" si="2"/>
        <v>600000</v>
      </c>
      <c r="F41" t="s">
        <v>95</v>
      </c>
      <c r="G41">
        <v>1</v>
      </c>
      <c r="H41" t="s">
        <v>94</v>
      </c>
      <c r="I41">
        <v>10000003</v>
      </c>
      <c r="J41" t="s">
        <v>94</v>
      </c>
      <c r="K41">
        <f t="shared" si="3"/>
        <v>120000000</v>
      </c>
      <c r="L41" t="s">
        <v>95</v>
      </c>
      <c r="M41">
        <v>2</v>
      </c>
      <c r="N41" t="s">
        <v>94</v>
      </c>
      <c r="O41">
        <v>200005</v>
      </c>
      <c r="P41" t="s">
        <v>94</v>
      </c>
      <c r="Q41">
        <v>2</v>
      </c>
      <c r="R41" t="s">
        <v>95</v>
      </c>
      <c r="S41">
        <v>1</v>
      </c>
      <c r="T41" t="s">
        <v>94</v>
      </c>
      <c r="U41" t="s">
        <v>135</v>
      </c>
      <c r="V41" t="s">
        <v>94</v>
      </c>
      <c r="W41">
        <v>4</v>
      </c>
      <c r="X41" t="s">
        <v>95</v>
      </c>
      <c r="Y41">
        <v>1</v>
      </c>
      <c r="Z41" t="s">
        <v>94</v>
      </c>
      <c r="AA41">
        <v>60000110</v>
      </c>
      <c r="AB41" t="s">
        <v>94</v>
      </c>
      <c r="AC41">
        <v>3</v>
      </c>
      <c r="AD41" t="s">
        <v>95</v>
      </c>
      <c r="AE41">
        <v>1</v>
      </c>
      <c r="AF41" t="s">
        <v>94</v>
      </c>
      <c r="AG41" t="s">
        <v>142</v>
      </c>
      <c r="AH41" t="s">
        <v>94</v>
      </c>
      <c r="AI41">
        <v>4</v>
      </c>
      <c r="AJ41" t="s">
        <v>95</v>
      </c>
      <c r="AK41">
        <v>1</v>
      </c>
      <c r="AL41" t="s">
        <v>94</v>
      </c>
      <c r="AM41">
        <v>10000002</v>
      </c>
      <c r="AN41" t="s">
        <v>94</v>
      </c>
      <c r="AO41">
        <v>300</v>
      </c>
      <c r="CI41">
        <v>40</v>
      </c>
    </row>
    <row r="42" spans="1:87">
      <c r="A42">
        <v>1</v>
      </c>
      <c r="B42" t="s">
        <v>94</v>
      </c>
      <c r="C42">
        <v>10000001</v>
      </c>
      <c r="D42" t="s">
        <v>94</v>
      </c>
      <c r="E42">
        <f>$E$2*1.5*CI42*50</f>
        <v>3075000</v>
      </c>
      <c r="F42" t="s">
        <v>95</v>
      </c>
      <c r="G42">
        <v>1</v>
      </c>
      <c r="H42" t="s">
        <v>94</v>
      </c>
      <c r="I42">
        <v>10000003</v>
      </c>
      <c r="J42" t="s">
        <v>94</v>
      </c>
      <c r="K42">
        <f>$K$2*3*CI42*50</f>
        <v>615000000</v>
      </c>
      <c r="L42" t="s">
        <v>95</v>
      </c>
      <c r="M42">
        <v>2</v>
      </c>
      <c r="N42" t="s">
        <v>94</v>
      </c>
      <c r="O42">
        <v>200006</v>
      </c>
      <c r="P42" t="s">
        <v>94</v>
      </c>
      <c r="Q42">
        <v>3</v>
      </c>
      <c r="R42" t="s">
        <v>95</v>
      </c>
      <c r="S42">
        <v>1</v>
      </c>
      <c r="T42" t="s">
        <v>94</v>
      </c>
      <c r="U42" t="s">
        <v>137</v>
      </c>
      <c r="V42" t="s">
        <v>94</v>
      </c>
      <c r="W42">
        <v>4</v>
      </c>
      <c r="X42" t="s">
        <v>95</v>
      </c>
      <c r="Y42">
        <v>1</v>
      </c>
      <c r="Z42" t="s">
        <v>94</v>
      </c>
      <c r="AA42">
        <v>60000110</v>
      </c>
      <c r="AB42" t="s">
        <v>94</v>
      </c>
      <c r="AC42">
        <v>3</v>
      </c>
      <c r="AD42" t="s">
        <v>95</v>
      </c>
      <c r="AE42">
        <v>1</v>
      </c>
      <c r="AF42" t="s">
        <v>94</v>
      </c>
      <c r="AG42" t="s">
        <v>144</v>
      </c>
      <c r="AH42" t="s">
        <v>94</v>
      </c>
      <c r="AI42">
        <v>4</v>
      </c>
      <c r="AJ42" t="s">
        <v>95</v>
      </c>
      <c r="AK42">
        <v>1</v>
      </c>
      <c r="AL42" t="s">
        <v>94</v>
      </c>
      <c r="AM42">
        <v>10000002</v>
      </c>
      <c r="AN42" t="s">
        <v>94</v>
      </c>
      <c r="AO42">
        <v>300</v>
      </c>
      <c r="CI42">
        <v>41</v>
      </c>
    </row>
    <row r="43" spans="1:87">
      <c r="A43">
        <v>1</v>
      </c>
      <c r="B43" t="s">
        <v>94</v>
      </c>
      <c r="C43">
        <v>10000001</v>
      </c>
      <c r="D43" t="s">
        <v>94</v>
      </c>
      <c r="E43">
        <f t="shared" ref="E43:E74" si="4">$E$2*1.5*CI43*50</f>
        <v>3150000</v>
      </c>
      <c r="F43" t="s">
        <v>95</v>
      </c>
      <c r="G43">
        <v>1</v>
      </c>
      <c r="H43" t="s">
        <v>94</v>
      </c>
      <c r="I43">
        <v>10000003</v>
      </c>
      <c r="J43" t="s">
        <v>94</v>
      </c>
      <c r="K43">
        <f t="shared" ref="K43:K74" si="5">$K$2*3*CI43*50</f>
        <v>630000000</v>
      </c>
      <c r="L43" t="s">
        <v>95</v>
      </c>
      <c r="M43">
        <v>2</v>
      </c>
      <c r="N43" t="s">
        <v>94</v>
      </c>
      <c r="O43">
        <v>101003</v>
      </c>
      <c r="P43" t="s">
        <v>94</v>
      </c>
      <c r="Q43">
        <v>3</v>
      </c>
      <c r="R43" t="s">
        <v>95</v>
      </c>
      <c r="S43">
        <v>1</v>
      </c>
      <c r="T43" t="s">
        <v>94</v>
      </c>
      <c r="U43" t="s">
        <v>139</v>
      </c>
      <c r="V43" t="s">
        <v>94</v>
      </c>
      <c r="W43">
        <v>4</v>
      </c>
      <c r="X43" t="s">
        <v>95</v>
      </c>
      <c r="Y43">
        <v>1</v>
      </c>
      <c r="Z43" t="s">
        <v>94</v>
      </c>
      <c r="AA43">
        <v>60000110</v>
      </c>
      <c r="AB43" t="s">
        <v>94</v>
      </c>
      <c r="AC43">
        <v>3</v>
      </c>
      <c r="AD43" t="s">
        <v>95</v>
      </c>
      <c r="AE43">
        <v>1</v>
      </c>
      <c r="AF43" t="s">
        <v>94</v>
      </c>
      <c r="AG43" t="s">
        <v>146</v>
      </c>
      <c r="AH43" t="s">
        <v>94</v>
      </c>
      <c r="AI43">
        <v>4</v>
      </c>
      <c r="AJ43" t="s">
        <v>95</v>
      </c>
      <c r="AK43">
        <v>1</v>
      </c>
      <c r="AL43" t="s">
        <v>94</v>
      </c>
      <c r="AM43">
        <v>10000002</v>
      </c>
      <c r="AN43" t="s">
        <v>94</v>
      </c>
      <c r="AO43">
        <v>300</v>
      </c>
      <c r="CI43">
        <v>42</v>
      </c>
    </row>
    <row r="44" spans="1:87">
      <c r="A44">
        <v>1</v>
      </c>
      <c r="B44" t="s">
        <v>94</v>
      </c>
      <c r="C44">
        <v>10000001</v>
      </c>
      <c r="D44" t="s">
        <v>94</v>
      </c>
      <c r="E44">
        <f t="shared" si="4"/>
        <v>3225000</v>
      </c>
      <c r="F44" t="s">
        <v>95</v>
      </c>
      <c r="G44">
        <v>1</v>
      </c>
      <c r="H44" t="s">
        <v>94</v>
      </c>
      <c r="I44">
        <v>10000003</v>
      </c>
      <c r="J44" t="s">
        <v>94</v>
      </c>
      <c r="K44">
        <f t="shared" si="5"/>
        <v>645000000</v>
      </c>
      <c r="L44" t="s">
        <v>95</v>
      </c>
      <c r="M44">
        <v>2</v>
      </c>
      <c r="N44" t="s">
        <v>94</v>
      </c>
      <c r="O44">
        <v>200008</v>
      </c>
      <c r="P44" t="s">
        <v>94</v>
      </c>
      <c r="Q44">
        <v>3</v>
      </c>
      <c r="R44" t="s">
        <v>95</v>
      </c>
      <c r="S44">
        <v>1</v>
      </c>
      <c r="T44" t="s">
        <v>94</v>
      </c>
      <c r="U44" t="s">
        <v>141</v>
      </c>
      <c r="V44" t="s">
        <v>94</v>
      </c>
      <c r="W44">
        <v>6</v>
      </c>
      <c r="X44" t="s">
        <v>95</v>
      </c>
      <c r="Y44">
        <v>1</v>
      </c>
      <c r="Z44" t="s">
        <v>94</v>
      </c>
      <c r="AA44">
        <v>60000110</v>
      </c>
      <c r="AB44" t="s">
        <v>94</v>
      </c>
      <c r="AC44">
        <v>3</v>
      </c>
      <c r="AD44" t="s">
        <v>95</v>
      </c>
      <c r="AE44">
        <v>1</v>
      </c>
      <c r="AF44" t="s">
        <v>94</v>
      </c>
      <c r="AG44" t="s">
        <v>148</v>
      </c>
      <c r="AH44" t="s">
        <v>94</v>
      </c>
      <c r="AI44">
        <v>4</v>
      </c>
      <c r="AJ44" t="s">
        <v>95</v>
      </c>
      <c r="AK44">
        <v>1</v>
      </c>
      <c r="AL44" t="s">
        <v>94</v>
      </c>
      <c r="AM44">
        <v>10000002</v>
      </c>
      <c r="AN44" t="s">
        <v>94</v>
      </c>
      <c r="AO44">
        <v>300</v>
      </c>
      <c r="CI44">
        <v>43</v>
      </c>
    </row>
    <row r="45" spans="1:87">
      <c r="A45">
        <v>1</v>
      </c>
      <c r="B45" t="s">
        <v>94</v>
      </c>
      <c r="C45">
        <v>10000001</v>
      </c>
      <c r="D45" t="s">
        <v>94</v>
      </c>
      <c r="E45">
        <f t="shared" si="4"/>
        <v>3300000</v>
      </c>
      <c r="F45" t="s">
        <v>95</v>
      </c>
      <c r="G45">
        <v>1</v>
      </c>
      <c r="H45" t="s">
        <v>94</v>
      </c>
      <c r="I45">
        <v>10000003</v>
      </c>
      <c r="J45" t="s">
        <v>94</v>
      </c>
      <c r="K45">
        <f t="shared" si="5"/>
        <v>660000000</v>
      </c>
      <c r="L45" t="s">
        <v>95</v>
      </c>
      <c r="M45">
        <v>2</v>
      </c>
      <c r="N45" t="s">
        <v>94</v>
      </c>
      <c r="O45">
        <v>200009</v>
      </c>
      <c r="P45" t="s">
        <v>94</v>
      </c>
      <c r="Q45">
        <v>3</v>
      </c>
      <c r="R45" t="s">
        <v>95</v>
      </c>
      <c r="S45">
        <v>1</v>
      </c>
      <c r="T45" t="s">
        <v>94</v>
      </c>
      <c r="U45" t="s">
        <v>143</v>
      </c>
      <c r="V45" t="s">
        <v>94</v>
      </c>
      <c r="W45">
        <v>6</v>
      </c>
      <c r="X45" t="s">
        <v>95</v>
      </c>
      <c r="Y45">
        <v>1</v>
      </c>
      <c r="Z45" t="s">
        <v>94</v>
      </c>
      <c r="AA45">
        <v>60000110</v>
      </c>
      <c r="AB45" t="s">
        <v>94</v>
      </c>
      <c r="AC45">
        <v>3</v>
      </c>
      <c r="AD45" t="s">
        <v>95</v>
      </c>
      <c r="AE45">
        <v>1</v>
      </c>
      <c r="AF45" t="s">
        <v>94</v>
      </c>
      <c r="AG45" t="s">
        <v>150</v>
      </c>
      <c r="AH45" t="s">
        <v>94</v>
      </c>
      <c r="AI45">
        <v>4</v>
      </c>
      <c r="AJ45" t="s">
        <v>95</v>
      </c>
      <c r="AK45">
        <v>1</v>
      </c>
      <c r="AL45" t="s">
        <v>94</v>
      </c>
      <c r="AM45">
        <v>10000002</v>
      </c>
      <c r="AN45" t="s">
        <v>94</v>
      </c>
      <c r="AO45">
        <v>300</v>
      </c>
      <c r="CI45">
        <v>44</v>
      </c>
    </row>
    <row r="46" spans="1:87">
      <c r="A46">
        <v>1</v>
      </c>
      <c r="B46" t="s">
        <v>94</v>
      </c>
      <c r="C46">
        <v>10000001</v>
      </c>
      <c r="D46" t="s">
        <v>94</v>
      </c>
      <c r="E46">
        <f t="shared" si="4"/>
        <v>3375000</v>
      </c>
      <c r="F46" t="s">
        <v>95</v>
      </c>
      <c r="G46">
        <v>1</v>
      </c>
      <c r="H46" t="s">
        <v>94</v>
      </c>
      <c r="I46">
        <v>10000003</v>
      </c>
      <c r="J46" t="s">
        <v>94</v>
      </c>
      <c r="K46">
        <f t="shared" si="5"/>
        <v>675000000</v>
      </c>
      <c r="L46" t="s">
        <v>95</v>
      </c>
      <c r="M46">
        <v>2</v>
      </c>
      <c r="N46" t="s">
        <v>94</v>
      </c>
      <c r="O46">
        <v>200010</v>
      </c>
      <c r="P46" t="s">
        <v>94</v>
      </c>
      <c r="Q46">
        <v>3</v>
      </c>
      <c r="R46" t="s">
        <v>95</v>
      </c>
      <c r="S46">
        <v>1</v>
      </c>
      <c r="T46" t="s">
        <v>94</v>
      </c>
      <c r="U46" t="s">
        <v>145</v>
      </c>
      <c r="V46" t="s">
        <v>94</v>
      </c>
      <c r="W46">
        <v>6</v>
      </c>
      <c r="X46" t="s">
        <v>95</v>
      </c>
      <c r="Y46">
        <v>1</v>
      </c>
      <c r="Z46" t="s">
        <v>94</v>
      </c>
      <c r="AA46">
        <v>60000110</v>
      </c>
      <c r="AB46" t="s">
        <v>94</v>
      </c>
      <c r="AC46">
        <v>3</v>
      </c>
      <c r="AD46" t="s">
        <v>95</v>
      </c>
      <c r="AE46">
        <v>1</v>
      </c>
      <c r="AF46" t="s">
        <v>94</v>
      </c>
      <c r="AG46" t="s">
        <v>152</v>
      </c>
      <c r="AH46" t="s">
        <v>94</v>
      </c>
      <c r="AI46">
        <v>4</v>
      </c>
      <c r="AJ46" t="s">
        <v>95</v>
      </c>
      <c r="AK46">
        <v>1</v>
      </c>
      <c r="AL46" t="s">
        <v>94</v>
      </c>
      <c r="AM46">
        <v>10000002</v>
      </c>
      <c r="AN46" t="s">
        <v>94</v>
      </c>
      <c r="AO46">
        <v>300</v>
      </c>
      <c r="CI46">
        <v>45</v>
      </c>
    </row>
    <row r="47" spans="1:87">
      <c r="A47">
        <v>1</v>
      </c>
      <c r="B47" t="s">
        <v>94</v>
      </c>
      <c r="C47">
        <v>10000001</v>
      </c>
      <c r="D47" t="s">
        <v>94</v>
      </c>
      <c r="E47">
        <f t="shared" si="4"/>
        <v>3450000</v>
      </c>
      <c r="F47" t="s">
        <v>95</v>
      </c>
      <c r="G47">
        <v>1</v>
      </c>
      <c r="H47" t="s">
        <v>94</v>
      </c>
      <c r="I47">
        <v>10000003</v>
      </c>
      <c r="J47" t="s">
        <v>94</v>
      </c>
      <c r="K47">
        <f t="shared" si="5"/>
        <v>690000000</v>
      </c>
      <c r="L47" t="s">
        <v>95</v>
      </c>
      <c r="M47">
        <v>2</v>
      </c>
      <c r="N47" t="s">
        <v>94</v>
      </c>
      <c r="O47">
        <v>300001</v>
      </c>
      <c r="P47" t="s">
        <v>94</v>
      </c>
      <c r="Q47">
        <v>3</v>
      </c>
      <c r="R47" t="s">
        <v>95</v>
      </c>
      <c r="S47">
        <v>1</v>
      </c>
      <c r="T47" t="s">
        <v>94</v>
      </c>
      <c r="U47" t="s">
        <v>147</v>
      </c>
      <c r="V47" t="s">
        <v>94</v>
      </c>
      <c r="W47">
        <v>6</v>
      </c>
      <c r="X47" t="s">
        <v>95</v>
      </c>
      <c r="Y47">
        <v>1</v>
      </c>
      <c r="Z47" t="s">
        <v>94</v>
      </c>
      <c r="AA47">
        <v>60000110</v>
      </c>
      <c r="AB47" t="s">
        <v>94</v>
      </c>
      <c r="AC47">
        <v>4</v>
      </c>
      <c r="AD47" t="s">
        <v>95</v>
      </c>
      <c r="AE47">
        <v>1</v>
      </c>
      <c r="AF47" t="s">
        <v>94</v>
      </c>
      <c r="AG47" t="s">
        <v>154</v>
      </c>
      <c r="AH47" t="s">
        <v>94</v>
      </c>
      <c r="AI47">
        <v>4</v>
      </c>
      <c r="AJ47" t="s">
        <v>95</v>
      </c>
      <c r="AK47">
        <v>1</v>
      </c>
      <c r="AL47" t="s">
        <v>94</v>
      </c>
      <c r="AM47">
        <v>10000002</v>
      </c>
      <c r="AN47" t="s">
        <v>94</v>
      </c>
      <c r="AO47">
        <v>300</v>
      </c>
      <c r="CI47">
        <v>46</v>
      </c>
    </row>
    <row r="48" spans="1:87">
      <c r="A48">
        <v>1</v>
      </c>
      <c r="B48" t="s">
        <v>94</v>
      </c>
      <c r="C48">
        <v>10000001</v>
      </c>
      <c r="D48" t="s">
        <v>94</v>
      </c>
      <c r="E48">
        <f t="shared" si="4"/>
        <v>3525000</v>
      </c>
      <c r="F48" t="s">
        <v>95</v>
      </c>
      <c r="G48">
        <v>1</v>
      </c>
      <c r="H48" t="s">
        <v>94</v>
      </c>
      <c r="I48">
        <v>10000003</v>
      </c>
      <c r="J48" t="s">
        <v>94</v>
      </c>
      <c r="K48">
        <f t="shared" si="5"/>
        <v>705000000</v>
      </c>
      <c r="L48" t="s">
        <v>95</v>
      </c>
      <c r="M48">
        <v>2</v>
      </c>
      <c r="N48" t="s">
        <v>94</v>
      </c>
      <c r="O48">
        <v>300002</v>
      </c>
      <c r="P48" t="s">
        <v>94</v>
      </c>
      <c r="Q48">
        <v>3</v>
      </c>
      <c r="R48" t="s">
        <v>95</v>
      </c>
      <c r="S48">
        <v>1</v>
      </c>
      <c r="T48" t="s">
        <v>94</v>
      </c>
      <c r="U48" t="s">
        <v>149</v>
      </c>
      <c r="V48" t="s">
        <v>94</v>
      </c>
      <c r="W48">
        <v>6</v>
      </c>
      <c r="X48" t="s">
        <v>95</v>
      </c>
      <c r="Y48">
        <v>1</v>
      </c>
      <c r="Z48" t="s">
        <v>94</v>
      </c>
      <c r="AA48">
        <v>60000110</v>
      </c>
      <c r="AB48" t="s">
        <v>94</v>
      </c>
      <c r="AC48">
        <v>4</v>
      </c>
      <c r="AD48" t="s">
        <v>95</v>
      </c>
      <c r="AE48">
        <v>1</v>
      </c>
      <c r="AF48" t="s">
        <v>94</v>
      </c>
      <c r="AG48" t="s">
        <v>156</v>
      </c>
      <c r="AH48" t="s">
        <v>94</v>
      </c>
      <c r="AI48">
        <v>4</v>
      </c>
      <c r="AJ48" t="s">
        <v>95</v>
      </c>
      <c r="AK48">
        <v>1</v>
      </c>
      <c r="AL48" t="s">
        <v>94</v>
      </c>
      <c r="AM48">
        <v>10000002</v>
      </c>
      <c r="AN48" t="s">
        <v>94</v>
      </c>
      <c r="AO48">
        <v>300</v>
      </c>
      <c r="CI48">
        <v>47</v>
      </c>
    </row>
    <row r="49" spans="1:87">
      <c r="A49">
        <v>1</v>
      </c>
      <c r="B49" t="s">
        <v>94</v>
      </c>
      <c r="C49">
        <v>10000001</v>
      </c>
      <c r="D49" t="s">
        <v>94</v>
      </c>
      <c r="E49">
        <f t="shared" si="4"/>
        <v>3600000</v>
      </c>
      <c r="F49" t="s">
        <v>95</v>
      </c>
      <c r="G49">
        <v>1</v>
      </c>
      <c r="H49" t="s">
        <v>94</v>
      </c>
      <c r="I49">
        <v>10000003</v>
      </c>
      <c r="J49" t="s">
        <v>94</v>
      </c>
      <c r="K49">
        <f t="shared" si="5"/>
        <v>720000000</v>
      </c>
      <c r="L49" t="s">
        <v>95</v>
      </c>
      <c r="M49">
        <v>2</v>
      </c>
      <c r="N49" t="s">
        <v>94</v>
      </c>
      <c r="O49">
        <v>300003</v>
      </c>
      <c r="P49" t="s">
        <v>94</v>
      </c>
      <c r="Q49">
        <v>3</v>
      </c>
      <c r="R49" t="s">
        <v>95</v>
      </c>
      <c r="S49">
        <v>1</v>
      </c>
      <c r="T49" t="s">
        <v>94</v>
      </c>
      <c r="U49" t="s">
        <v>151</v>
      </c>
      <c r="V49" t="s">
        <v>94</v>
      </c>
      <c r="W49">
        <v>6</v>
      </c>
      <c r="X49" t="s">
        <v>95</v>
      </c>
      <c r="Y49">
        <v>1</v>
      </c>
      <c r="Z49" t="s">
        <v>94</v>
      </c>
      <c r="AA49">
        <v>60000110</v>
      </c>
      <c r="AB49" t="s">
        <v>94</v>
      </c>
      <c r="AC49">
        <v>4</v>
      </c>
      <c r="AD49" t="s">
        <v>95</v>
      </c>
      <c r="AE49">
        <v>1</v>
      </c>
      <c r="AF49" t="s">
        <v>94</v>
      </c>
      <c r="AG49" t="s">
        <v>158</v>
      </c>
      <c r="AH49" t="s">
        <v>94</v>
      </c>
      <c r="AI49">
        <v>4</v>
      </c>
      <c r="AJ49" t="s">
        <v>95</v>
      </c>
      <c r="AK49">
        <v>1</v>
      </c>
      <c r="AL49" t="s">
        <v>94</v>
      </c>
      <c r="AM49">
        <v>10000002</v>
      </c>
      <c r="AN49" t="s">
        <v>94</v>
      </c>
      <c r="AO49">
        <v>300</v>
      </c>
      <c r="CI49">
        <v>48</v>
      </c>
    </row>
    <row r="50" spans="1:87">
      <c r="A50">
        <v>1</v>
      </c>
      <c r="B50" t="s">
        <v>94</v>
      </c>
      <c r="C50">
        <v>10000001</v>
      </c>
      <c r="D50" t="s">
        <v>94</v>
      </c>
      <c r="E50">
        <f t="shared" si="4"/>
        <v>3675000</v>
      </c>
      <c r="F50" t="s">
        <v>95</v>
      </c>
      <c r="G50">
        <v>1</v>
      </c>
      <c r="H50" t="s">
        <v>94</v>
      </c>
      <c r="I50">
        <v>10000003</v>
      </c>
      <c r="J50" t="s">
        <v>94</v>
      </c>
      <c r="K50">
        <f t="shared" si="5"/>
        <v>735000000</v>
      </c>
      <c r="L50" t="s">
        <v>95</v>
      </c>
      <c r="M50">
        <v>2</v>
      </c>
      <c r="N50" t="s">
        <v>94</v>
      </c>
      <c r="O50">
        <v>300004</v>
      </c>
      <c r="P50" t="s">
        <v>94</v>
      </c>
      <c r="Q50">
        <v>3</v>
      </c>
      <c r="R50" t="s">
        <v>95</v>
      </c>
      <c r="S50">
        <v>1</v>
      </c>
      <c r="T50" t="s">
        <v>94</v>
      </c>
      <c r="U50" t="s">
        <v>153</v>
      </c>
      <c r="V50" t="s">
        <v>94</v>
      </c>
      <c r="W50">
        <v>6</v>
      </c>
      <c r="X50" t="s">
        <v>95</v>
      </c>
      <c r="Y50">
        <v>1</v>
      </c>
      <c r="Z50" t="s">
        <v>94</v>
      </c>
      <c r="AA50">
        <v>60000110</v>
      </c>
      <c r="AB50" t="s">
        <v>94</v>
      </c>
      <c r="AC50">
        <v>4</v>
      </c>
      <c r="AD50" t="s">
        <v>95</v>
      </c>
      <c r="AE50">
        <v>1</v>
      </c>
      <c r="AF50" t="s">
        <v>94</v>
      </c>
      <c r="AG50" t="s">
        <v>116</v>
      </c>
      <c r="AH50" t="s">
        <v>94</v>
      </c>
      <c r="AI50">
        <v>6</v>
      </c>
      <c r="AJ50" t="s">
        <v>95</v>
      </c>
      <c r="AK50">
        <v>1</v>
      </c>
      <c r="AL50" t="s">
        <v>94</v>
      </c>
      <c r="AM50">
        <v>10000002</v>
      </c>
      <c r="AN50" t="s">
        <v>94</v>
      </c>
      <c r="AO50">
        <v>300</v>
      </c>
      <c r="CI50">
        <v>49</v>
      </c>
    </row>
    <row r="51" spans="1:87">
      <c r="A51">
        <v>1</v>
      </c>
      <c r="B51" t="s">
        <v>94</v>
      </c>
      <c r="C51">
        <v>10000001</v>
      </c>
      <c r="D51" t="s">
        <v>94</v>
      </c>
      <c r="E51">
        <f t="shared" si="4"/>
        <v>3750000</v>
      </c>
      <c r="F51" t="s">
        <v>95</v>
      </c>
      <c r="G51">
        <v>1</v>
      </c>
      <c r="H51" t="s">
        <v>94</v>
      </c>
      <c r="I51">
        <v>10000003</v>
      </c>
      <c r="J51" t="s">
        <v>94</v>
      </c>
      <c r="K51">
        <f t="shared" si="5"/>
        <v>750000000</v>
      </c>
      <c r="L51" t="s">
        <v>95</v>
      </c>
      <c r="M51">
        <v>2</v>
      </c>
      <c r="N51" t="s">
        <v>94</v>
      </c>
      <c r="O51">
        <v>300005</v>
      </c>
      <c r="P51" t="s">
        <v>94</v>
      </c>
      <c r="Q51">
        <v>3</v>
      </c>
      <c r="R51" t="s">
        <v>95</v>
      </c>
      <c r="S51">
        <v>1</v>
      </c>
      <c r="T51" t="s">
        <v>94</v>
      </c>
      <c r="U51" t="s">
        <v>155</v>
      </c>
      <c r="V51" t="s">
        <v>94</v>
      </c>
      <c r="W51">
        <v>6</v>
      </c>
      <c r="X51" t="s">
        <v>95</v>
      </c>
      <c r="Y51">
        <v>1</v>
      </c>
      <c r="Z51" t="s">
        <v>94</v>
      </c>
      <c r="AA51">
        <v>60000110</v>
      </c>
      <c r="AB51" t="s">
        <v>94</v>
      </c>
      <c r="AC51">
        <v>4</v>
      </c>
      <c r="AD51" t="s">
        <v>95</v>
      </c>
      <c r="AE51">
        <v>1</v>
      </c>
      <c r="AF51" t="s">
        <v>94</v>
      </c>
      <c r="AG51" t="s">
        <v>117</v>
      </c>
      <c r="AH51" t="s">
        <v>94</v>
      </c>
      <c r="AI51">
        <v>6</v>
      </c>
      <c r="AJ51" t="s">
        <v>95</v>
      </c>
      <c r="AK51">
        <v>1</v>
      </c>
      <c r="AL51" t="s">
        <v>94</v>
      </c>
      <c r="AM51">
        <v>10000002</v>
      </c>
      <c r="AN51" t="s">
        <v>94</v>
      </c>
      <c r="AO51">
        <v>300</v>
      </c>
      <c r="CI51">
        <v>50</v>
      </c>
    </row>
    <row r="52" spans="1:87">
      <c r="A52">
        <v>1</v>
      </c>
      <c r="B52" t="s">
        <v>94</v>
      </c>
      <c r="C52">
        <v>10000001</v>
      </c>
      <c r="D52" t="s">
        <v>94</v>
      </c>
      <c r="E52">
        <f t="shared" si="4"/>
        <v>3825000</v>
      </c>
      <c r="F52" t="s">
        <v>95</v>
      </c>
      <c r="G52">
        <v>1</v>
      </c>
      <c r="H52" t="s">
        <v>94</v>
      </c>
      <c r="I52">
        <v>10000003</v>
      </c>
      <c r="J52" t="s">
        <v>94</v>
      </c>
      <c r="K52">
        <f t="shared" si="5"/>
        <v>765000000</v>
      </c>
      <c r="L52" t="s">
        <v>95</v>
      </c>
      <c r="M52">
        <v>2</v>
      </c>
      <c r="N52" t="s">
        <v>94</v>
      </c>
      <c r="O52">
        <v>300006</v>
      </c>
      <c r="P52" t="s">
        <v>94</v>
      </c>
      <c r="Q52">
        <v>3</v>
      </c>
      <c r="R52" t="s">
        <v>95</v>
      </c>
      <c r="S52">
        <v>1</v>
      </c>
      <c r="T52" t="s">
        <v>94</v>
      </c>
      <c r="U52" t="s">
        <v>157</v>
      </c>
      <c r="V52" t="s">
        <v>94</v>
      </c>
      <c r="W52">
        <v>6</v>
      </c>
      <c r="X52" t="s">
        <v>95</v>
      </c>
      <c r="Y52">
        <v>1</v>
      </c>
      <c r="Z52" t="s">
        <v>94</v>
      </c>
      <c r="AA52">
        <v>60000110</v>
      </c>
      <c r="AB52" t="s">
        <v>94</v>
      </c>
      <c r="AC52">
        <v>4</v>
      </c>
      <c r="AD52" t="s">
        <v>95</v>
      </c>
      <c r="AE52">
        <v>1</v>
      </c>
      <c r="AF52" t="s">
        <v>94</v>
      </c>
      <c r="AG52" t="s">
        <v>118</v>
      </c>
      <c r="AH52" t="s">
        <v>94</v>
      </c>
      <c r="AI52">
        <v>6</v>
      </c>
      <c r="AJ52" t="s">
        <v>95</v>
      </c>
      <c r="AK52">
        <v>1</v>
      </c>
      <c r="AL52" t="s">
        <v>94</v>
      </c>
      <c r="AM52">
        <v>10000002</v>
      </c>
      <c r="AN52" t="s">
        <v>94</v>
      </c>
      <c r="AO52">
        <v>500</v>
      </c>
      <c r="CI52">
        <v>51</v>
      </c>
    </row>
    <row r="53" spans="1:87">
      <c r="A53">
        <v>1</v>
      </c>
      <c r="B53" t="s">
        <v>94</v>
      </c>
      <c r="C53">
        <v>10000001</v>
      </c>
      <c r="D53" t="s">
        <v>94</v>
      </c>
      <c r="E53">
        <f t="shared" si="4"/>
        <v>3900000</v>
      </c>
      <c r="F53" t="s">
        <v>95</v>
      </c>
      <c r="G53">
        <v>1</v>
      </c>
      <c r="H53" t="s">
        <v>94</v>
      </c>
      <c r="I53">
        <v>10000003</v>
      </c>
      <c r="J53" t="s">
        <v>94</v>
      </c>
      <c r="K53">
        <f t="shared" si="5"/>
        <v>780000000</v>
      </c>
      <c r="L53" t="s">
        <v>95</v>
      </c>
      <c r="M53">
        <v>2</v>
      </c>
      <c r="N53" t="s">
        <v>94</v>
      </c>
      <c r="O53">
        <v>300007</v>
      </c>
      <c r="P53" t="s">
        <v>94</v>
      </c>
      <c r="Q53">
        <v>3</v>
      </c>
      <c r="R53" t="s">
        <v>95</v>
      </c>
      <c r="S53">
        <v>1</v>
      </c>
      <c r="T53" t="s">
        <v>94</v>
      </c>
      <c r="U53" t="s">
        <v>159</v>
      </c>
      <c r="V53" t="s">
        <v>94</v>
      </c>
      <c r="W53">
        <v>6</v>
      </c>
      <c r="X53" t="s">
        <v>95</v>
      </c>
      <c r="Y53">
        <v>1</v>
      </c>
      <c r="Z53" t="s">
        <v>94</v>
      </c>
      <c r="AA53">
        <v>60000110</v>
      </c>
      <c r="AB53" t="s">
        <v>94</v>
      </c>
      <c r="AC53">
        <v>4</v>
      </c>
      <c r="AD53" t="s">
        <v>95</v>
      </c>
      <c r="AE53">
        <v>1</v>
      </c>
      <c r="AF53" t="s">
        <v>94</v>
      </c>
      <c r="AG53" t="s">
        <v>119</v>
      </c>
      <c r="AH53" t="s">
        <v>94</v>
      </c>
      <c r="AI53">
        <v>6</v>
      </c>
      <c r="AJ53" t="s">
        <v>95</v>
      </c>
      <c r="AK53">
        <v>1</v>
      </c>
      <c r="AL53" t="s">
        <v>94</v>
      </c>
      <c r="AM53">
        <v>10000002</v>
      </c>
      <c r="AN53" t="s">
        <v>94</v>
      </c>
      <c r="AO53">
        <v>500</v>
      </c>
      <c r="CI53">
        <v>52</v>
      </c>
    </row>
    <row r="54" spans="1:87">
      <c r="A54">
        <v>1</v>
      </c>
      <c r="B54" t="s">
        <v>94</v>
      </c>
      <c r="C54">
        <v>10000001</v>
      </c>
      <c r="D54" t="s">
        <v>94</v>
      </c>
      <c r="E54">
        <f t="shared" si="4"/>
        <v>3975000</v>
      </c>
      <c r="F54" t="s">
        <v>95</v>
      </c>
      <c r="G54">
        <v>1</v>
      </c>
      <c r="H54" t="s">
        <v>94</v>
      </c>
      <c r="I54">
        <v>10000003</v>
      </c>
      <c r="J54" t="s">
        <v>94</v>
      </c>
      <c r="K54">
        <f t="shared" si="5"/>
        <v>795000000</v>
      </c>
      <c r="L54" t="s">
        <v>95</v>
      </c>
      <c r="M54">
        <v>2</v>
      </c>
      <c r="N54" t="s">
        <v>94</v>
      </c>
      <c r="O54">
        <v>103001</v>
      </c>
      <c r="P54" t="s">
        <v>94</v>
      </c>
      <c r="Q54">
        <v>3</v>
      </c>
      <c r="R54" t="s">
        <v>95</v>
      </c>
      <c r="S54">
        <v>1</v>
      </c>
      <c r="T54" t="s">
        <v>94</v>
      </c>
      <c r="U54" t="s">
        <v>160</v>
      </c>
      <c r="V54" t="s">
        <v>94</v>
      </c>
      <c r="W54">
        <v>6</v>
      </c>
      <c r="X54" t="s">
        <v>95</v>
      </c>
      <c r="Y54">
        <v>1</v>
      </c>
      <c r="Z54" t="s">
        <v>94</v>
      </c>
      <c r="AA54">
        <v>60000110</v>
      </c>
      <c r="AB54" t="s">
        <v>94</v>
      </c>
      <c r="AC54">
        <v>4</v>
      </c>
      <c r="AD54" t="s">
        <v>95</v>
      </c>
      <c r="AE54">
        <v>1</v>
      </c>
      <c r="AF54" t="s">
        <v>94</v>
      </c>
      <c r="AG54" t="s">
        <v>120</v>
      </c>
      <c r="AH54" t="s">
        <v>94</v>
      </c>
      <c r="AI54">
        <v>6</v>
      </c>
      <c r="AJ54" t="s">
        <v>95</v>
      </c>
      <c r="AK54">
        <v>1</v>
      </c>
      <c r="AL54" t="s">
        <v>94</v>
      </c>
      <c r="AM54">
        <v>10000002</v>
      </c>
      <c r="AN54" t="s">
        <v>94</v>
      </c>
      <c r="AO54">
        <v>500</v>
      </c>
      <c r="CI54">
        <v>53</v>
      </c>
    </row>
    <row r="55" spans="1:87">
      <c r="A55">
        <v>1</v>
      </c>
      <c r="B55" t="s">
        <v>94</v>
      </c>
      <c r="C55">
        <v>10000001</v>
      </c>
      <c r="D55" t="s">
        <v>94</v>
      </c>
      <c r="E55">
        <f t="shared" si="4"/>
        <v>4050000</v>
      </c>
      <c r="F55" t="s">
        <v>95</v>
      </c>
      <c r="G55">
        <v>1</v>
      </c>
      <c r="H55" t="s">
        <v>94</v>
      </c>
      <c r="I55">
        <v>10000003</v>
      </c>
      <c r="J55" t="s">
        <v>94</v>
      </c>
      <c r="K55">
        <f t="shared" si="5"/>
        <v>810000000</v>
      </c>
      <c r="L55" t="s">
        <v>95</v>
      </c>
      <c r="M55">
        <v>2</v>
      </c>
      <c r="N55" t="s">
        <v>94</v>
      </c>
      <c r="O55">
        <v>103002</v>
      </c>
      <c r="P55" t="s">
        <v>94</v>
      </c>
      <c r="Q55">
        <v>3</v>
      </c>
      <c r="R55" t="s">
        <v>95</v>
      </c>
      <c r="S55">
        <v>1</v>
      </c>
      <c r="T55" t="s">
        <v>94</v>
      </c>
      <c r="U55" t="s">
        <v>161</v>
      </c>
      <c r="V55" t="s">
        <v>94</v>
      </c>
      <c r="W55">
        <v>6</v>
      </c>
      <c r="X55" t="s">
        <v>95</v>
      </c>
      <c r="Y55">
        <v>1</v>
      </c>
      <c r="Z55" t="s">
        <v>94</v>
      </c>
      <c r="AA55">
        <v>60000110</v>
      </c>
      <c r="AB55" t="s">
        <v>94</v>
      </c>
      <c r="AC55">
        <v>4</v>
      </c>
      <c r="AD55" t="s">
        <v>95</v>
      </c>
      <c r="AE55">
        <v>1</v>
      </c>
      <c r="AF55" t="s">
        <v>94</v>
      </c>
      <c r="AG55" t="s">
        <v>122</v>
      </c>
      <c r="AH55" t="s">
        <v>94</v>
      </c>
      <c r="AI55">
        <v>6</v>
      </c>
      <c r="AJ55" t="s">
        <v>95</v>
      </c>
      <c r="AK55">
        <v>1</v>
      </c>
      <c r="AL55" t="s">
        <v>94</v>
      </c>
      <c r="AM55">
        <v>10000002</v>
      </c>
      <c r="AN55" t="s">
        <v>94</v>
      </c>
      <c r="AO55">
        <v>500</v>
      </c>
      <c r="CI55">
        <v>54</v>
      </c>
    </row>
    <row r="56" spans="1:87">
      <c r="A56">
        <v>1</v>
      </c>
      <c r="B56" t="s">
        <v>94</v>
      </c>
      <c r="C56">
        <v>10000001</v>
      </c>
      <c r="D56" t="s">
        <v>94</v>
      </c>
      <c r="E56">
        <f t="shared" si="4"/>
        <v>4125000</v>
      </c>
      <c r="F56" t="s">
        <v>95</v>
      </c>
      <c r="G56">
        <v>1</v>
      </c>
      <c r="H56" t="s">
        <v>94</v>
      </c>
      <c r="I56">
        <v>10000003</v>
      </c>
      <c r="J56" t="s">
        <v>94</v>
      </c>
      <c r="K56">
        <f t="shared" si="5"/>
        <v>825000000</v>
      </c>
      <c r="L56" t="s">
        <v>95</v>
      </c>
      <c r="M56">
        <v>2</v>
      </c>
      <c r="N56" t="s">
        <v>94</v>
      </c>
      <c r="O56">
        <v>103003</v>
      </c>
      <c r="P56" t="s">
        <v>94</v>
      </c>
      <c r="Q56">
        <v>3</v>
      </c>
      <c r="R56" t="s">
        <v>95</v>
      </c>
      <c r="S56">
        <v>1</v>
      </c>
      <c r="T56" t="s">
        <v>94</v>
      </c>
      <c r="U56" t="s">
        <v>162</v>
      </c>
      <c r="V56" t="s">
        <v>94</v>
      </c>
      <c r="W56">
        <v>6</v>
      </c>
      <c r="X56" t="s">
        <v>95</v>
      </c>
      <c r="Y56">
        <v>1</v>
      </c>
      <c r="Z56" t="s">
        <v>94</v>
      </c>
      <c r="AA56">
        <v>60000110</v>
      </c>
      <c r="AB56" t="s">
        <v>94</v>
      </c>
      <c r="AC56">
        <v>4</v>
      </c>
      <c r="AD56" t="s">
        <v>95</v>
      </c>
      <c r="AE56">
        <v>1</v>
      </c>
      <c r="AF56" t="s">
        <v>94</v>
      </c>
      <c r="AG56" t="s">
        <v>124</v>
      </c>
      <c r="AH56" t="s">
        <v>94</v>
      </c>
      <c r="AI56">
        <v>6</v>
      </c>
      <c r="AJ56" t="s">
        <v>95</v>
      </c>
      <c r="AK56">
        <v>1</v>
      </c>
      <c r="AL56" t="s">
        <v>94</v>
      </c>
      <c r="AM56">
        <v>10000002</v>
      </c>
      <c r="AN56" t="s">
        <v>94</v>
      </c>
      <c r="AO56">
        <v>500</v>
      </c>
      <c r="CI56">
        <v>55</v>
      </c>
    </row>
    <row r="57" spans="1:87">
      <c r="A57">
        <v>1</v>
      </c>
      <c r="B57" t="s">
        <v>94</v>
      </c>
      <c r="C57">
        <v>10000001</v>
      </c>
      <c r="D57" t="s">
        <v>94</v>
      </c>
      <c r="E57">
        <f t="shared" si="4"/>
        <v>4200000</v>
      </c>
      <c r="F57" t="s">
        <v>95</v>
      </c>
      <c r="G57">
        <v>1</v>
      </c>
      <c r="H57" t="s">
        <v>94</v>
      </c>
      <c r="I57">
        <v>10000003</v>
      </c>
      <c r="J57" t="s">
        <v>94</v>
      </c>
      <c r="K57">
        <f t="shared" si="5"/>
        <v>840000000</v>
      </c>
      <c r="L57" t="s">
        <v>95</v>
      </c>
      <c r="M57">
        <v>2</v>
      </c>
      <c r="N57" t="s">
        <v>94</v>
      </c>
      <c r="O57">
        <v>103004</v>
      </c>
      <c r="P57" t="s">
        <v>94</v>
      </c>
      <c r="Q57">
        <v>3</v>
      </c>
      <c r="R57" t="s">
        <v>95</v>
      </c>
      <c r="S57">
        <v>1</v>
      </c>
      <c r="T57" t="s">
        <v>94</v>
      </c>
      <c r="U57" t="s">
        <v>163</v>
      </c>
      <c r="V57" t="s">
        <v>94</v>
      </c>
      <c r="W57">
        <v>6</v>
      </c>
      <c r="X57" t="s">
        <v>95</v>
      </c>
      <c r="Y57">
        <v>1</v>
      </c>
      <c r="Z57" t="s">
        <v>94</v>
      </c>
      <c r="AA57">
        <v>60000110</v>
      </c>
      <c r="AB57" t="s">
        <v>94</v>
      </c>
      <c r="AC57">
        <v>4</v>
      </c>
      <c r="AD57" t="s">
        <v>95</v>
      </c>
      <c r="AE57">
        <v>1</v>
      </c>
      <c r="AF57" t="s">
        <v>94</v>
      </c>
      <c r="AG57" t="s">
        <v>126</v>
      </c>
      <c r="AH57" t="s">
        <v>94</v>
      </c>
      <c r="AI57">
        <v>6</v>
      </c>
      <c r="AJ57" t="s">
        <v>95</v>
      </c>
      <c r="AK57">
        <v>1</v>
      </c>
      <c r="AL57" t="s">
        <v>94</v>
      </c>
      <c r="AM57">
        <v>10000002</v>
      </c>
      <c r="AN57" t="s">
        <v>94</v>
      </c>
      <c r="AO57">
        <v>500</v>
      </c>
      <c r="CI57">
        <v>56</v>
      </c>
    </row>
    <row r="58" spans="1:87">
      <c r="A58">
        <v>1</v>
      </c>
      <c r="B58" t="s">
        <v>94</v>
      </c>
      <c r="C58">
        <v>10000001</v>
      </c>
      <c r="D58" t="s">
        <v>94</v>
      </c>
      <c r="E58">
        <f t="shared" si="4"/>
        <v>4275000</v>
      </c>
      <c r="F58" t="s">
        <v>95</v>
      </c>
      <c r="G58">
        <v>1</v>
      </c>
      <c r="H58" t="s">
        <v>94</v>
      </c>
      <c r="I58">
        <v>10000003</v>
      </c>
      <c r="J58" t="s">
        <v>94</v>
      </c>
      <c r="K58">
        <f t="shared" si="5"/>
        <v>855000000</v>
      </c>
      <c r="L58" t="s">
        <v>95</v>
      </c>
      <c r="M58">
        <v>2</v>
      </c>
      <c r="N58" t="s">
        <v>94</v>
      </c>
      <c r="O58">
        <v>103005</v>
      </c>
      <c r="P58" t="s">
        <v>94</v>
      </c>
      <c r="Q58">
        <v>3</v>
      </c>
      <c r="R58" t="s">
        <v>95</v>
      </c>
      <c r="S58">
        <v>1</v>
      </c>
      <c r="T58" t="s">
        <v>94</v>
      </c>
      <c r="U58" t="s">
        <v>164</v>
      </c>
      <c r="V58" t="s">
        <v>94</v>
      </c>
      <c r="W58">
        <v>6</v>
      </c>
      <c r="X58" t="s">
        <v>95</v>
      </c>
      <c r="Y58">
        <v>1</v>
      </c>
      <c r="Z58" t="s">
        <v>94</v>
      </c>
      <c r="AA58">
        <v>60000110</v>
      </c>
      <c r="AB58" t="s">
        <v>94</v>
      </c>
      <c r="AC58">
        <v>4</v>
      </c>
      <c r="AD58" t="s">
        <v>95</v>
      </c>
      <c r="AE58">
        <v>1</v>
      </c>
      <c r="AF58" t="s">
        <v>94</v>
      </c>
      <c r="AG58" t="s">
        <v>128</v>
      </c>
      <c r="AH58" t="s">
        <v>94</v>
      </c>
      <c r="AI58">
        <v>6</v>
      </c>
      <c r="AJ58" t="s">
        <v>95</v>
      </c>
      <c r="AK58">
        <v>1</v>
      </c>
      <c r="AL58" t="s">
        <v>94</v>
      </c>
      <c r="AM58">
        <v>10000002</v>
      </c>
      <c r="AN58" t="s">
        <v>94</v>
      </c>
      <c r="AO58">
        <v>500</v>
      </c>
      <c r="CI58">
        <v>57</v>
      </c>
    </row>
    <row r="59" spans="1:87">
      <c r="A59">
        <v>1</v>
      </c>
      <c r="B59" t="s">
        <v>94</v>
      </c>
      <c r="C59">
        <v>10000001</v>
      </c>
      <c r="D59" t="s">
        <v>94</v>
      </c>
      <c r="E59">
        <f t="shared" si="4"/>
        <v>4350000</v>
      </c>
      <c r="F59" t="s">
        <v>95</v>
      </c>
      <c r="G59">
        <v>1</v>
      </c>
      <c r="H59" t="s">
        <v>94</v>
      </c>
      <c r="I59">
        <v>10000003</v>
      </c>
      <c r="J59" t="s">
        <v>94</v>
      </c>
      <c r="K59">
        <f t="shared" si="5"/>
        <v>870000000</v>
      </c>
      <c r="L59" t="s">
        <v>95</v>
      </c>
      <c r="M59">
        <v>2</v>
      </c>
      <c r="N59" t="s">
        <v>94</v>
      </c>
      <c r="O59">
        <v>400003</v>
      </c>
      <c r="P59" t="s">
        <v>94</v>
      </c>
      <c r="Q59">
        <v>3</v>
      </c>
      <c r="R59" t="s">
        <v>95</v>
      </c>
      <c r="S59">
        <v>1</v>
      </c>
      <c r="T59" t="s">
        <v>94</v>
      </c>
      <c r="U59" t="s">
        <v>165</v>
      </c>
      <c r="V59" t="s">
        <v>94</v>
      </c>
      <c r="W59">
        <v>6</v>
      </c>
      <c r="X59" t="s">
        <v>95</v>
      </c>
      <c r="Y59">
        <v>1</v>
      </c>
      <c r="Z59" t="s">
        <v>94</v>
      </c>
      <c r="AA59">
        <v>60000110</v>
      </c>
      <c r="AB59" t="s">
        <v>94</v>
      </c>
      <c r="AC59">
        <v>4</v>
      </c>
      <c r="AD59" t="s">
        <v>95</v>
      </c>
      <c r="AE59">
        <v>1</v>
      </c>
      <c r="AF59" t="s">
        <v>94</v>
      </c>
      <c r="AG59" t="s">
        <v>130</v>
      </c>
      <c r="AH59" t="s">
        <v>94</v>
      </c>
      <c r="AI59">
        <v>6</v>
      </c>
      <c r="AJ59" t="s">
        <v>95</v>
      </c>
      <c r="AK59">
        <v>1</v>
      </c>
      <c r="AL59" t="s">
        <v>94</v>
      </c>
      <c r="AM59">
        <v>10000002</v>
      </c>
      <c r="AN59" t="s">
        <v>94</v>
      </c>
      <c r="AO59">
        <v>500</v>
      </c>
      <c r="CI59">
        <v>58</v>
      </c>
    </row>
    <row r="60" spans="1:87">
      <c r="A60">
        <v>1</v>
      </c>
      <c r="B60" t="s">
        <v>94</v>
      </c>
      <c r="C60">
        <v>10000001</v>
      </c>
      <c r="D60" t="s">
        <v>94</v>
      </c>
      <c r="E60">
        <f t="shared" si="4"/>
        <v>4425000</v>
      </c>
      <c r="F60" t="s">
        <v>95</v>
      </c>
      <c r="G60">
        <v>1</v>
      </c>
      <c r="H60" t="s">
        <v>94</v>
      </c>
      <c r="I60">
        <v>10000003</v>
      </c>
      <c r="J60" t="s">
        <v>94</v>
      </c>
      <c r="K60">
        <f t="shared" si="5"/>
        <v>885000000</v>
      </c>
      <c r="L60" t="s">
        <v>95</v>
      </c>
      <c r="M60">
        <v>2</v>
      </c>
      <c r="N60" t="s">
        <v>94</v>
      </c>
      <c r="O60">
        <v>400004</v>
      </c>
      <c r="P60" t="s">
        <v>94</v>
      </c>
      <c r="Q60">
        <v>3</v>
      </c>
      <c r="R60" t="s">
        <v>95</v>
      </c>
      <c r="S60">
        <v>1</v>
      </c>
      <c r="T60" t="s">
        <v>94</v>
      </c>
      <c r="U60" t="s">
        <v>166</v>
      </c>
      <c r="V60" t="s">
        <v>94</v>
      </c>
      <c r="W60">
        <v>6</v>
      </c>
      <c r="X60" t="s">
        <v>95</v>
      </c>
      <c r="Y60">
        <v>1</v>
      </c>
      <c r="Z60" t="s">
        <v>94</v>
      </c>
      <c r="AA60">
        <v>60000110</v>
      </c>
      <c r="AB60" t="s">
        <v>94</v>
      </c>
      <c r="AC60">
        <v>4</v>
      </c>
      <c r="AD60" t="s">
        <v>95</v>
      </c>
      <c r="AE60">
        <v>1</v>
      </c>
      <c r="AF60" t="s">
        <v>94</v>
      </c>
      <c r="AG60" t="s">
        <v>132</v>
      </c>
      <c r="AH60" t="s">
        <v>94</v>
      </c>
      <c r="AI60">
        <v>6</v>
      </c>
      <c r="AJ60" t="s">
        <v>95</v>
      </c>
      <c r="AK60">
        <v>1</v>
      </c>
      <c r="AL60" t="s">
        <v>94</v>
      </c>
      <c r="AM60">
        <v>10000002</v>
      </c>
      <c r="AN60" t="s">
        <v>94</v>
      </c>
      <c r="AO60">
        <v>500</v>
      </c>
      <c r="CI60">
        <v>59</v>
      </c>
    </row>
    <row r="61" spans="1:87">
      <c r="A61">
        <v>1</v>
      </c>
      <c r="B61" t="s">
        <v>94</v>
      </c>
      <c r="C61">
        <v>10000001</v>
      </c>
      <c r="D61" t="s">
        <v>94</v>
      </c>
      <c r="E61">
        <f t="shared" si="4"/>
        <v>4500000</v>
      </c>
      <c r="F61" t="s">
        <v>95</v>
      </c>
      <c r="G61">
        <v>1</v>
      </c>
      <c r="H61" t="s">
        <v>94</v>
      </c>
      <c r="I61">
        <v>10000003</v>
      </c>
      <c r="J61" t="s">
        <v>94</v>
      </c>
      <c r="K61">
        <f t="shared" si="5"/>
        <v>900000000</v>
      </c>
      <c r="L61" t="s">
        <v>95</v>
      </c>
      <c r="M61">
        <v>2</v>
      </c>
      <c r="N61" t="s">
        <v>94</v>
      </c>
      <c r="O61">
        <v>400005</v>
      </c>
      <c r="P61" t="s">
        <v>94</v>
      </c>
      <c r="Q61">
        <v>3</v>
      </c>
      <c r="R61" t="s">
        <v>95</v>
      </c>
      <c r="S61">
        <v>1</v>
      </c>
      <c r="T61" t="s">
        <v>94</v>
      </c>
      <c r="U61" t="s">
        <v>121</v>
      </c>
      <c r="V61" t="s">
        <v>94</v>
      </c>
      <c r="W61">
        <v>6</v>
      </c>
      <c r="X61" t="s">
        <v>95</v>
      </c>
      <c r="Y61">
        <v>1</v>
      </c>
      <c r="Z61" t="s">
        <v>94</v>
      </c>
      <c r="AA61">
        <v>60000110</v>
      </c>
      <c r="AB61" t="s">
        <v>94</v>
      </c>
      <c r="AC61">
        <v>4</v>
      </c>
      <c r="AD61" t="s">
        <v>95</v>
      </c>
      <c r="AE61">
        <v>1</v>
      </c>
      <c r="AF61" t="s">
        <v>94</v>
      </c>
      <c r="AG61" t="s">
        <v>134</v>
      </c>
      <c r="AH61" t="s">
        <v>94</v>
      </c>
      <c r="AI61">
        <v>6</v>
      </c>
      <c r="AJ61" t="s">
        <v>95</v>
      </c>
      <c r="AK61">
        <v>1</v>
      </c>
      <c r="AL61" t="s">
        <v>94</v>
      </c>
      <c r="AM61">
        <v>10000002</v>
      </c>
      <c r="AN61" t="s">
        <v>94</v>
      </c>
      <c r="AO61">
        <v>500</v>
      </c>
      <c r="CI61">
        <v>60</v>
      </c>
    </row>
    <row r="62" spans="1:87">
      <c r="A62">
        <v>1</v>
      </c>
      <c r="B62" t="s">
        <v>94</v>
      </c>
      <c r="C62">
        <v>10000001</v>
      </c>
      <c r="D62" t="s">
        <v>94</v>
      </c>
      <c r="E62">
        <f t="shared" si="4"/>
        <v>4575000</v>
      </c>
      <c r="F62" t="s">
        <v>95</v>
      </c>
      <c r="G62">
        <v>1</v>
      </c>
      <c r="H62" t="s">
        <v>94</v>
      </c>
      <c r="I62">
        <v>10000003</v>
      </c>
      <c r="J62" t="s">
        <v>94</v>
      </c>
      <c r="K62">
        <f t="shared" si="5"/>
        <v>915000000</v>
      </c>
      <c r="L62" t="s">
        <v>95</v>
      </c>
      <c r="M62">
        <v>2</v>
      </c>
      <c r="N62" t="s">
        <v>94</v>
      </c>
      <c r="O62">
        <v>500001</v>
      </c>
      <c r="P62" t="s">
        <v>94</v>
      </c>
      <c r="Q62">
        <v>4</v>
      </c>
      <c r="R62" t="s">
        <v>95</v>
      </c>
      <c r="S62">
        <v>1</v>
      </c>
      <c r="T62" t="s">
        <v>94</v>
      </c>
      <c r="U62" t="s">
        <v>123</v>
      </c>
      <c r="V62" t="s">
        <v>94</v>
      </c>
      <c r="W62">
        <v>6</v>
      </c>
      <c r="X62" t="s">
        <v>95</v>
      </c>
      <c r="Y62">
        <v>1</v>
      </c>
      <c r="Z62" t="s">
        <v>94</v>
      </c>
      <c r="AA62">
        <v>60000110</v>
      </c>
      <c r="AB62" t="s">
        <v>94</v>
      </c>
      <c r="AC62">
        <v>5</v>
      </c>
      <c r="AD62" t="s">
        <v>95</v>
      </c>
      <c r="AE62">
        <v>1</v>
      </c>
      <c r="AF62" t="s">
        <v>94</v>
      </c>
      <c r="AG62" t="s">
        <v>136</v>
      </c>
      <c r="AH62" t="s">
        <v>94</v>
      </c>
      <c r="AI62">
        <v>6</v>
      </c>
      <c r="AJ62" t="s">
        <v>95</v>
      </c>
      <c r="AK62">
        <v>1</v>
      </c>
      <c r="AL62" t="s">
        <v>94</v>
      </c>
      <c r="AM62">
        <v>10000002</v>
      </c>
      <c r="AN62" t="s">
        <v>94</v>
      </c>
      <c r="AO62">
        <v>500</v>
      </c>
      <c r="CI62">
        <v>61</v>
      </c>
    </row>
    <row r="63" spans="1:87">
      <c r="A63">
        <v>1</v>
      </c>
      <c r="B63" t="s">
        <v>94</v>
      </c>
      <c r="C63">
        <v>10000001</v>
      </c>
      <c r="D63" t="s">
        <v>94</v>
      </c>
      <c r="E63">
        <f t="shared" si="4"/>
        <v>4650000</v>
      </c>
      <c r="F63" t="s">
        <v>95</v>
      </c>
      <c r="G63">
        <v>1</v>
      </c>
      <c r="H63" t="s">
        <v>94</v>
      </c>
      <c r="I63">
        <v>10000003</v>
      </c>
      <c r="J63" t="s">
        <v>94</v>
      </c>
      <c r="K63">
        <f t="shared" si="5"/>
        <v>930000000</v>
      </c>
      <c r="L63" t="s">
        <v>95</v>
      </c>
      <c r="M63">
        <v>2</v>
      </c>
      <c r="N63" t="s">
        <v>94</v>
      </c>
      <c r="O63">
        <v>500002</v>
      </c>
      <c r="P63" t="s">
        <v>94</v>
      </c>
      <c r="Q63">
        <v>4</v>
      </c>
      <c r="R63" t="s">
        <v>95</v>
      </c>
      <c r="S63">
        <v>1</v>
      </c>
      <c r="T63" t="s">
        <v>94</v>
      </c>
      <c r="U63" t="s">
        <v>125</v>
      </c>
      <c r="V63" t="s">
        <v>94</v>
      </c>
      <c r="W63">
        <v>6</v>
      </c>
      <c r="X63" t="s">
        <v>95</v>
      </c>
      <c r="Y63">
        <v>1</v>
      </c>
      <c r="Z63" t="s">
        <v>94</v>
      </c>
      <c r="AA63">
        <v>60000110</v>
      </c>
      <c r="AB63" t="s">
        <v>94</v>
      </c>
      <c r="AC63">
        <v>5</v>
      </c>
      <c r="AD63" t="s">
        <v>95</v>
      </c>
      <c r="AE63">
        <v>1</v>
      </c>
      <c r="AF63" t="s">
        <v>94</v>
      </c>
      <c r="AG63" t="s">
        <v>138</v>
      </c>
      <c r="AH63" t="s">
        <v>94</v>
      </c>
      <c r="AI63">
        <v>6</v>
      </c>
      <c r="AJ63" t="s">
        <v>95</v>
      </c>
      <c r="AK63">
        <v>1</v>
      </c>
      <c r="AL63" t="s">
        <v>94</v>
      </c>
      <c r="AM63">
        <v>10000002</v>
      </c>
      <c r="AN63" t="s">
        <v>94</v>
      </c>
      <c r="AO63">
        <v>500</v>
      </c>
      <c r="CI63">
        <v>62</v>
      </c>
    </row>
    <row r="64" spans="1:87">
      <c r="A64">
        <v>1</v>
      </c>
      <c r="B64" t="s">
        <v>94</v>
      </c>
      <c r="C64">
        <v>10000001</v>
      </c>
      <c r="D64" t="s">
        <v>94</v>
      </c>
      <c r="E64">
        <f t="shared" si="4"/>
        <v>4725000</v>
      </c>
      <c r="F64" t="s">
        <v>95</v>
      </c>
      <c r="G64">
        <v>1</v>
      </c>
      <c r="H64" t="s">
        <v>94</v>
      </c>
      <c r="I64">
        <v>10000003</v>
      </c>
      <c r="J64" t="s">
        <v>94</v>
      </c>
      <c r="K64">
        <f t="shared" si="5"/>
        <v>945000000</v>
      </c>
      <c r="L64" t="s">
        <v>95</v>
      </c>
      <c r="M64">
        <v>2</v>
      </c>
      <c r="N64" t="s">
        <v>94</v>
      </c>
      <c r="O64">
        <v>500003</v>
      </c>
      <c r="P64" t="s">
        <v>94</v>
      </c>
      <c r="Q64">
        <v>4</v>
      </c>
      <c r="R64" t="s">
        <v>95</v>
      </c>
      <c r="S64">
        <v>1</v>
      </c>
      <c r="T64" t="s">
        <v>94</v>
      </c>
      <c r="U64" t="s">
        <v>127</v>
      </c>
      <c r="V64" t="s">
        <v>94</v>
      </c>
      <c r="W64">
        <v>6</v>
      </c>
      <c r="X64" t="s">
        <v>95</v>
      </c>
      <c r="Y64">
        <v>1</v>
      </c>
      <c r="Z64" t="s">
        <v>94</v>
      </c>
      <c r="AA64">
        <v>60000110</v>
      </c>
      <c r="AB64" t="s">
        <v>94</v>
      </c>
      <c r="AC64">
        <v>5</v>
      </c>
      <c r="AD64" t="s">
        <v>95</v>
      </c>
      <c r="AE64">
        <v>1</v>
      </c>
      <c r="AF64" t="s">
        <v>94</v>
      </c>
      <c r="AG64" t="s">
        <v>140</v>
      </c>
      <c r="AH64" t="s">
        <v>94</v>
      </c>
      <c r="AI64">
        <v>6</v>
      </c>
      <c r="AJ64" t="s">
        <v>95</v>
      </c>
      <c r="AK64">
        <v>1</v>
      </c>
      <c r="AL64" t="s">
        <v>94</v>
      </c>
      <c r="AM64">
        <v>10000002</v>
      </c>
      <c r="AN64" t="s">
        <v>94</v>
      </c>
      <c r="AO64">
        <v>500</v>
      </c>
      <c r="CI64">
        <v>63</v>
      </c>
    </row>
    <row r="65" spans="1:87">
      <c r="A65">
        <v>1</v>
      </c>
      <c r="B65" t="s">
        <v>94</v>
      </c>
      <c r="C65">
        <v>10000001</v>
      </c>
      <c r="D65" t="s">
        <v>94</v>
      </c>
      <c r="E65">
        <f t="shared" si="4"/>
        <v>4800000</v>
      </c>
      <c r="F65" t="s">
        <v>95</v>
      </c>
      <c r="G65">
        <v>1</v>
      </c>
      <c r="H65" t="s">
        <v>94</v>
      </c>
      <c r="I65">
        <v>10000003</v>
      </c>
      <c r="J65" t="s">
        <v>94</v>
      </c>
      <c r="K65">
        <f t="shared" si="5"/>
        <v>960000000</v>
      </c>
      <c r="L65" t="s">
        <v>95</v>
      </c>
      <c r="M65">
        <v>2</v>
      </c>
      <c r="N65" t="s">
        <v>94</v>
      </c>
      <c r="O65">
        <v>500004</v>
      </c>
      <c r="P65" t="s">
        <v>94</v>
      </c>
      <c r="Q65">
        <v>4</v>
      </c>
      <c r="R65" t="s">
        <v>95</v>
      </c>
      <c r="S65">
        <v>1</v>
      </c>
      <c r="T65" t="s">
        <v>94</v>
      </c>
      <c r="U65" t="s">
        <v>129</v>
      </c>
      <c r="V65" t="s">
        <v>94</v>
      </c>
      <c r="W65">
        <v>6</v>
      </c>
      <c r="X65" t="s">
        <v>95</v>
      </c>
      <c r="Y65">
        <v>1</v>
      </c>
      <c r="Z65" t="s">
        <v>94</v>
      </c>
      <c r="AA65">
        <v>60000110</v>
      </c>
      <c r="AB65" t="s">
        <v>94</v>
      </c>
      <c r="AC65">
        <v>5</v>
      </c>
      <c r="AD65" t="s">
        <v>95</v>
      </c>
      <c r="AE65">
        <v>1</v>
      </c>
      <c r="AF65" t="s">
        <v>94</v>
      </c>
      <c r="AG65" t="s">
        <v>142</v>
      </c>
      <c r="AH65" t="s">
        <v>94</v>
      </c>
      <c r="AI65">
        <v>6</v>
      </c>
      <c r="AJ65" t="s">
        <v>95</v>
      </c>
      <c r="AK65">
        <v>1</v>
      </c>
      <c r="AL65" t="s">
        <v>94</v>
      </c>
      <c r="AM65">
        <v>10000002</v>
      </c>
      <c r="AN65" t="s">
        <v>94</v>
      </c>
      <c r="AO65">
        <v>500</v>
      </c>
      <c r="CI65">
        <v>64</v>
      </c>
    </row>
    <row r="66" spans="1:87">
      <c r="A66">
        <v>1</v>
      </c>
      <c r="B66" t="s">
        <v>94</v>
      </c>
      <c r="C66">
        <v>10000001</v>
      </c>
      <c r="D66" t="s">
        <v>94</v>
      </c>
      <c r="E66">
        <f t="shared" si="4"/>
        <v>4875000</v>
      </c>
      <c r="F66" t="s">
        <v>95</v>
      </c>
      <c r="G66">
        <v>1</v>
      </c>
      <c r="H66" t="s">
        <v>94</v>
      </c>
      <c r="I66">
        <v>10000003</v>
      </c>
      <c r="J66" t="s">
        <v>94</v>
      </c>
      <c r="K66">
        <f t="shared" si="5"/>
        <v>975000000</v>
      </c>
      <c r="L66" t="s">
        <v>95</v>
      </c>
      <c r="M66">
        <v>2</v>
      </c>
      <c r="N66" t="s">
        <v>94</v>
      </c>
      <c r="O66">
        <v>500005</v>
      </c>
      <c r="P66" t="s">
        <v>94</v>
      </c>
      <c r="Q66">
        <v>4</v>
      </c>
      <c r="R66" t="s">
        <v>95</v>
      </c>
      <c r="S66">
        <v>1</v>
      </c>
      <c r="T66" t="s">
        <v>94</v>
      </c>
      <c r="U66" t="s">
        <v>131</v>
      </c>
      <c r="V66" t="s">
        <v>94</v>
      </c>
      <c r="W66">
        <v>6</v>
      </c>
      <c r="X66" t="s">
        <v>95</v>
      </c>
      <c r="Y66">
        <v>1</v>
      </c>
      <c r="Z66" t="s">
        <v>94</v>
      </c>
      <c r="AA66">
        <v>60000110</v>
      </c>
      <c r="AB66" t="s">
        <v>94</v>
      </c>
      <c r="AC66">
        <v>5</v>
      </c>
      <c r="AD66" t="s">
        <v>95</v>
      </c>
      <c r="AE66">
        <v>1</v>
      </c>
      <c r="AF66" t="s">
        <v>94</v>
      </c>
      <c r="AG66" t="s">
        <v>144</v>
      </c>
      <c r="AH66" t="s">
        <v>94</v>
      </c>
      <c r="AI66">
        <v>6</v>
      </c>
      <c r="AJ66" t="s">
        <v>95</v>
      </c>
      <c r="AK66">
        <v>1</v>
      </c>
      <c r="AL66" t="s">
        <v>94</v>
      </c>
      <c r="AM66">
        <v>10000002</v>
      </c>
      <c r="AN66" t="s">
        <v>94</v>
      </c>
      <c r="AO66">
        <v>500</v>
      </c>
      <c r="CI66">
        <v>65</v>
      </c>
    </row>
    <row r="67" spans="1:87">
      <c r="A67">
        <v>1</v>
      </c>
      <c r="B67" t="s">
        <v>94</v>
      </c>
      <c r="C67">
        <v>10000001</v>
      </c>
      <c r="D67" t="s">
        <v>94</v>
      </c>
      <c r="E67">
        <f t="shared" si="4"/>
        <v>4950000</v>
      </c>
      <c r="F67" t="s">
        <v>95</v>
      </c>
      <c r="G67">
        <v>1</v>
      </c>
      <c r="H67" t="s">
        <v>94</v>
      </c>
      <c r="I67">
        <v>10000003</v>
      </c>
      <c r="J67" t="s">
        <v>94</v>
      </c>
      <c r="K67">
        <f t="shared" si="5"/>
        <v>990000000</v>
      </c>
      <c r="L67" t="s">
        <v>95</v>
      </c>
      <c r="M67">
        <v>2</v>
      </c>
      <c r="N67" t="s">
        <v>94</v>
      </c>
      <c r="O67">
        <v>600001</v>
      </c>
      <c r="P67" t="s">
        <v>94</v>
      </c>
      <c r="Q67">
        <v>4</v>
      </c>
      <c r="R67" t="s">
        <v>95</v>
      </c>
      <c r="S67">
        <v>1</v>
      </c>
      <c r="T67" t="s">
        <v>94</v>
      </c>
      <c r="U67" t="s">
        <v>133</v>
      </c>
      <c r="V67" t="s">
        <v>94</v>
      </c>
      <c r="W67">
        <v>6</v>
      </c>
      <c r="X67" t="s">
        <v>95</v>
      </c>
      <c r="Y67">
        <v>1</v>
      </c>
      <c r="Z67" t="s">
        <v>94</v>
      </c>
      <c r="AA67">
        <v>60000110</v>
      </c>
      <c r="AB67" t="s">
        <v>94</v>
      </c>
      <c r="AC67">
        <v>5</v>
      </c>
      <c r="AD67" t="s">
        <v>95</v>
      </c>
      <c r="AE67">
        <v>1</v>
      </c>
      <c r="AF67" t="s">
        <v>94</v>
      </c>
      <c r="AG67" t="s">
        <v>146</v>
      </c>
      <c r="AH67" t="s">
        <v>94</v>
      </c>
      <c r="AI67">
        <v>6</v>
      </c>
      <c r="AJ67" t="s">
        <v>95</v>
      </c>
      <c r="AK67">
        <v>1</v>
      </c>
      <c r="AL67" t="s">
        <v>94</v>
      </c>
      <c r="AM67">
        <v>10000002</v>
      </c>
      <c r="AN67" t="s">
        <v>94</v>
      </c>
      <c r="AO67">
        <v>500</v>
      </c>
      <c r="CI67">
        <v>66</v>
      </c>
    </row>
    <row r="68" spans="1:87">
      <c r="A68">
        <v>1</v>
      </c>
      <c r="B68" t="s">
        <v>94</v>
      </c>
      <c r="C68">
        <v>10000001</v>
      </c>
      <c r="D68" t="s">
        <v>94</v>
      </c>
      <c r="E68">
        <f t="shared" si="4"/>
        <v>5025000</v>
      </c>
      <c r="F68" t="s">
        <v>95</v>
      </c>
      <c r="G68">
        <v>1</v>
      </c>
      <c r="H68" t="s">
        <v>94</v>
      </c>
      <c r="I68">
        <v>10000003</v>
      </c>
      <c r="J68" t="s">
        <v>94</v>
      </c>
      <c r="K68">
        <f t="shared" si="5"/>
        <v>1005000000</v>
      </c>
      <c r="L68" t="s">
        <v>95</v>
      </c>
      <c r="M68">
        <v>2</v>
      </c>
      <c r="N68" t="s">
        <v>94</v>
      </c>
      <c r="O68">
        <v>600002</v>
      </c>
      <c r="P68" t="s">
        <v>94</v>
      </c>
      <c r="Q68">
        <v>4</v>
      </c>
      <c r="R68" t="s">
        <v>95</v>
      </c>
      <c r="S68">
        <v>1</v>
      </c>
      <c r="T68" t="s">
        <v>94</v>
      </c>
      <c r="U68" t="s">
        <v>135</v>
      </c>
      <c r="V68" t="s">
        <v>94</v>
      </c>
      <c r="W68">
        <v>6</v>
      </c>
      <c r="X68" t="s">
        <v>95</v>
      </c>
      <c r="Y68">
        <v>1</v>
      </c>
      <c r="Z68" t="s">
        <v>94</v>
      </c>
      <c r="AA68">
        <v>60000110</v>
      </c>
      <c r="AB68" t="s">
        <v>94</v>
      </c>
      <c r="AC68">
        <v>5</v>
      </c>
      <c r="AD68" t="s">
        <v>95</v>
      </c>
      <c r="AE68">
        <v>1</v>
      </c>
      <c r="AF68" t="s">
        <v>94</v>
      </c>
      <c r="AG68" t="s">
        <v>148</v>
      </c>
      <c r="AH68" t="s">
        <v>94</v>
      </c>
      <c r="AI68">
        <v>6</v>
      </c>
      <c r="AJ68" t="s">
        <v>95</v>
      </c>
      <c r="AK68">
        <v>1</v>
      </c>
      <c r="AL68" t="s">
        <v>94</v>
      </c>
      <c r="AM68">
        <v>10000002</v>
      </c>
      <c r="AN68" t="s">
        <v>94</v>
      </c>
      <c r="AO68">
        <v>500</v>
      </c>
      <c r="CI68">
        <v>67</v>
      </c>
    </row>
    <row r="69" spans="1:87">
      <c r="A69">
        <v>1</v>
      </c>
      <c r="B69" t="s">
        <v>94</v>
      </c>
      <c r="C69">
        <v>10000001</v>
      </c>
      <c r="D69" t="s">
        <v>94</v>
      </c>
      <c r="E69">
        <f t="shared" si="4"/>
        <v>5100000</v>
      </c>
      <c r="F69" t="s">
        <v>95</v>
      </c>
      <c r="G69">
        <v>1</v>
      </c>
      <c r="H69" t="s">
        <v>94</v>
      </c>
      <c r="I69">
        <v>10000003</v>
      </c>
      <c r="J69" t="s">
        <v>94</v>
      </c>
      <c r="K69">
        <f t="shared" si="5"/>
        <v>1020000000</v>
      </c>
      <c r="L69" t="s">
        <v>95</v>
      </c>
      <c r="M69">
        <v>2</v>
      </c>
      <c r="N69" t="s">
        <v>94</v>
      </c>
      <c r="O69">
        <v>600003</v>
      </c>
      <c r="P69" t="s">
        <v>94</v>
      </c>
      <c r="Q69">
        <v>4</v>
      </c>
      <c r="R69" t="s">
        <v>95</v>
      </c>
      <c r="S69">
        <v>1</v>
      </c>
      <c r="T69" t="s">
        <v>94</v>
      </c>
      <c r="U69" t="s">
        <v>137</v>
      </c>
      <c r="V69" t="s">
        <v>94</v>
      </c>
      <c r="W69">
        <v>6</v>
      </c>
      <c r="X69" t="s">
        <v>95</v>
      </c>
      <c r="Y69">
        <v>1</v>
      </c>
      <c r="Z69" t="s">
        <v>94</v>
      </c>
      <c r="AA69">
        <v>60000110</v>
      </c>
      <c r="AB69" t="s">
        <v>94</v>
      </c>
      <c r="AC69">
        <v>5</v>
      </c>
      <c r="AD69" t="s">
        <v>95</v>
      </c>
      <c r="AE69">
        <v>1</v>
      </c>
      <c r="AF69" t="s">
        <v>94</v>
      </c>
      <c r="AG69" t="s">
        <v>150</v>
      </c>
      <c r="AH69" t="s">
        <v>94</v>
      </c>
      <c r="AI69">
        <v>6</v>
      </c>
      <c r="AJ69" t="s">
        <v>95</v>
      </c>
      <c r="AK69">
        <v>1</v>
      </c>
      <c r="AL69" t="s">
        <v>94</v>
      </c>
      <c r="AM69">
        <v>10000002</v>
      </c>
      <c r="AN69" t="s">
        <v>94</v>
      </c>
      <c r="AO69">
        <v>500</v>
      </c>
      <c r="CI69">
        <v>68</v>
      </c>
    </row>
    <row r="70" spans="1:87">
      <c r="A70">
        <v>1</v>
      </c>
      <c r="B70" t="s">
        <v>94</v>
      </c>
      <c r="C70">
        <v>10000001</v>
      </c>
      <c r="D70" t="s">
        <v>94</v>
      </c>
      <c r="E70">
        <f t="shared" si="4"/>
        <v>5175000</v>
      </c>
      <c r="F70" t="s">
        <v>95</v>
      </c>
      <c r="G70">
        <v>1</v>
      </c>
      <c r="H70" t="s">
        <v>94</v>
      </c>
      <c r="I70">
        <v>10000003</v>
      </c>
      <c r="J70" t="s">
        <v>94</v>
      </c>
      <c r="K70">
        <f t="shared" si="5"/>
        <v>1035000000</v>
      </c>
      <c r="L70" t="s">
        <v>95</v>
      </c>
      <c r="M70">
        <v>2</v>
      </c>
      <c r="N70" t="s">
        <v>94</v>
      </c>
      <c r="O70">
        <v>600004</v>
      </c>
      <c r="P70" t="s">
        <v>94</v>
      </c>
      <c r="Q70">
        <v>4</v>
      </c>
      <c r="R70" t="s">
        <v>95</v>
      </c>
      <c r="S70">
        <v>1</v>
      </c>
      <c r="T70" t="s">
        <v>94</v>
      </c>
      <c r="U70" t="s">
        <v>139</v>
      </c>
      <c r="V70" t="s">
        <v>94</v>
      </c>
      <c r="W70">
        <v>6</v>
      </c>
      <c r="X70" t="s">
        <v>95</v>
      </c>
      <c r="Y70">
        <v>1</v>
      </c>
      <c r="Z70" t="s">
        <v>94</v>
      </c>
      <c r="AA70">
        <v>60000110</v>
      </c>
      <c r="AB70" t="s">
        <v>94</v>
      </c>
      <c r="AC70">
        <v>5</v>
      </c>
      <c r="AD70" t="s">
        <v>95</v>
      </c>
      <c r="AE70">
        <v>1</v>
      </c>
      <c r="AF70" t="s">
        <v>94</v>
      </c>
      <c r="AG70" t="s">
        <v>152</v>
      </c>
      <c r="AH70" t="s">
        <v>94</v>
      </c>
      <c r="AI70">
        <v>6</v>
      </c>
      <c r="AJ70" t="s">
        <v>95</v>
      </c>
      <c r="AK70">
        <v>1</v>
      </c>
      <c r="AL70" t="s">
        <v>94</v>
      </c>
      <c r="AM70">
        <v>10000002</v>
      </c>
      <c r="AN70" t="s">
        <v>94</v>
      </c>
      <c r="AO70">
        <v>500</v>
      </c>
      <c r="CI70">
        <v>69</v>
      </c>
    </row>
    <row r="71" spans="1:87">
      <c r="A71">
        <v>1</v>
      </c>
      <c r="B71" t="s">
        <v>94</v>
      </c>
      <c r="C71">
        <v>10000001</v>
      </c>
      <c r="D71" t="s">
        <v>94</v>
      </c>
      <c r="E71">
        <f t="shared" si="4"/>
        <v>5250000</v>
      </c>
      <c r="F71" t="s">
        <v>95</v>
      </c>
      <c r="G71">
        <v>1</v>
      </c>
      <c r="H71" t="s">
        <v>94</v>
      </c>
      <c r="I71">
        <v>10000003</v>
      </c>
      <c r="J71" t="s">
        <v>94</v>
      </c>
      <c r="K71">
        <f t="shared" si="5"/>
        <v>1050000000</v>
      </c>
      <c r="L71" t="s">
        <v>95</v>
      </c>
      <c r="M71">
        <v>2</v>
      </c>
      <c r="N71" t="s">
        <v>94</v>
      </c>
      <c r="O71">
        <v>600005</v>
      </c>
      <c r="P71" t="s">
        <v>94</v>
      </c>
      <c r="Q71">
        <v>4</v>
      </c>
      <c r="R71" t="s">
        <v>95</v>
      </c>
      <c r="S71">
        <v>1</v>
      </c>
      <c r="T71" t="s">
        <v>94</v>
      </c>
      <c r="U71" t="s">
        <v>141</v>
      </c>
      <c r="V71" t="s">
        <v>94</v>
      </c>
      <c r="W71">
        <v>6</v>
      </c>
      <c r="X71" t="s">
        <v>95</v>
      </c>
      <c r="Y71">
        <v>1</v>
      </c>
      <c r="Z71" t="s">
        <v>94</v>
      </c>
      <c r="AA71">
        <v>60000110</v>
      </c>
      <c r="AB71" t="s">
        <v>94</v>
      </c>
      <c r="AC71">
        <v>5</v>
      </c>
      <c r="AD71" t="s">
        <v>95</v>
      </c>
      <c r="AE71">
        <v>1</v>
      </c>
      <c r="AF71" t="s">
        <v>94</v>
      </c>
      <c r="AG71" t="s">
        <v>154</v>
      </c>
      <c r="AH71" t="s">
        <v>94</v>
      </c>
      <c r="AI71">
        <v>6</v>
      </c>
      <c r="AJ71" t="s">
        <v>95</v>
      </c>
      <c r="AK71">
        <v>1</v>
      </c>
      <c r="AL71" t="s">
        <v>94</v>
      </c>
      <c r="AM71">
        <v>10000002</v>
      </c>
      <c r="AN71" t="s">
        <v>94</v>
      </c>
      <c r="AO71">
        <v>500</v>
      </c>
      <c r="CI71">
        <v>70</v>
      </c>
    </row>
    <row r="72" spans="1:87">
      <c r="A72">
        <v>1</v>
      </c>
      <c r="B72" t="s">
        <v>94</v>
      </c>
      <c r="C72">
        <v>10000001</v>
      </c>
      <c r="D72" t="s">
        <v>94</v>
      </c>
      <c r="E72">
        <f t="shared" si="4"/>
        <v>5325000</v>
      </c>
      <c r="F72" t="s">
        <v>95</v>
      </c>
      <c r="G72">
        <v>1</v>
      </c>
      <c r="H72" t="s">
        <v>94</v>
      </c>
      <c r="I72">
        <v>10000003</v>
      </c>
      <c r="J72" t="s">
        <v>94</v>
      </c>
      <c r="K72">
        <f t="shared" si="5"/>
        <v>1065000000</v>
      </c>
      <c r="L72" t="s">
        <v>95</v>
      </c>
      <c r="M72">
        <v>2</v>
      </c>
      <c r="N72" t="s">
        <v>94</v>
      </c>
      <c r="O72">
        <v>200001</v>
      </c>
      <c r="P72" t="s">
        <v>94</v>
      </c>
      <c r="Q72">
        <v>4</v>
      </c>
      <c r="R72" t="s">
        <v>95</v>
      </c>
      <c r="S72">
        <v>1</v>
      </c>
      <c r="T72" t="s">
        <v>94</v>
      </c>
      <c r="U72" t="s">
        <v>143</v>
      </c>
      <c r="V72" t="s">
        <v>94</v>
      </c>
      <c r="W72">
        <v>6</v>
      </c>
      <c r="X72" t="s">
        <v>95</v>
      </c>
      <c r="Y72">
        <v>1</v>
      </c>
      <c r="Z72" t="s">
        <v>94</v>
      </c>
      <c r="AA72">
        <v>60000110</v>
      </c>
      <c r="AB72" t="s">
        <v>94</v>
      </c>
      <c r="AC72">
        <v>5</v>
      </c>
      <c r="AD72" t="s">
        <v>95</v>
      </c>
      <c r="AE72">
        <v>1</v>
      </c>
      <c r="AF72" t="s">
        <v>94</v>
      </c>
      <c r="AG72" t="s">
        <v>156</v>
      </c>
      <c r="AH72" t="s">
        <v>94</v>
      </c>
      <c r="AI72">
        <v>6</v>
      </c>
      <c r="AJ72" t="s">
        <v>95</v>
      </c>
      <c r="AK72">
        <v>1</v>
      </c>
      <c r="AL72" t="s">
        <v>94</v>
      </c>
      <c r="AM72">
        <v>10000002</v>
      </c>
      <c r="AN72" t="s">
        <v>94</v>
      </c>
      <c r="AO72">
        <v>500</v>
      </c>
      <c r="CI72">
        <v>71</v>
      </c>
    </row>
    <row r="73" spans="1:87">
      <c r="A73">
        <v>1</v>
      </c>
      <c r="B73" t="s">
        <v>94</v>
      </c>
      <c r="C73">
        <v>10000001</v>
      </c>
      <c r="D73" t="s">
        <v>94</v>
      </c>
      <c r="E73">
        <f t="shared" si="4"/>
        <v>5400000</v>
      </c>
      <c r="F73" t="s">
        <v>95</v>
      </c>
      <c r="G73">
        <v>1</v>
      </c>
      <c r="H73" t="s">
        <v>94</v>
      </c>
      <c r="I73">
        <v>10000003</v>
      </c>
      <c r="J73" t="s">
        <v>94</v>
      </c>
      <c r="K73">
        <f t="shared" si="5"/>
        <v>1080000000</v>
      </c>
      <c r="L73" t="s">
        <v>95</v>
      </c>
      <c r="M73">
        <v>2</v>
      </c>
      <c r="N73" t="s">
        <v>94</v>
      </c>
      <c r="O73">
        <v>200002</v>
      </c>
      <c r="P73" t="s">
        <v>94</v>
      </c>
      <c r="Q73">
        <v>4</v>
      </c>
      <c r="R73" t="s">
        <v>95</v>
      </c>
      <c r="S73">
        <v>1</v>
      </c>
      <c r="T73" t="s">
        <v>94</v>
      </c>
      <c r="U73" t="s">
        <v>145</v>
      </c>
      <c r="V73" t="s">
        <v>94</v>
      </c>
      <c r="W73">
        <v>6</v>
      </c>
      <c r="X73" t="s">
        <v>95</v>
      </c>
      <c r="Y73">
        <v>1</v>
      </c>
      <c r="Z73" t="s">
        <v>94</v>
      </c>
      <c r="AA73">
        <v>60000110</v>
      </c>
      <c r="AB73" t="s">
        <v>94</v>
      </c>
      <c r="AC73">
        <v>5</v>
      </c>
      <c r="AD73" t="s">
        <v>95</v>
      </c>
      <c r="AE73">
        <v>1</v>
      </c>
      <c r="AF73" t="s">
        <v>94</v>
      </c>
      <c r="AG73" t="s">
        <v>158</v>
      </c>
      <c r="AH73" t="s">
        <v>94</v>
      </c>
      <c r="AI73">
        <v>6</v>
      </c>
      <c r="AJ73" t="s">
        <v>95</v>
      </c>
      <c r="AK73">
        <v>1</v>
      </c>
      <c r="AL73" t="s">
        <v>94</v>
      </c>
      <c r="AM73">
        <v>10000002</v>
      </c>
      <c r="AN73" t="s">
        <v>94</v>
      </c>
      <c r="AO73">
        <v>500</v>
      </c>
      <c r="CI73">
        <v>72</v>
      </c>
    </row>
    <row r="74" spans="1:87">
      <c r="A74">
        <v>1</v>
      </c>
      <c r="B74" t="s">
        <v>94</v>
      </c>
      <c r="C74">
        <v>10000001</v>
      </c>
      <c r="D74" t="s">
        <v>94</v>
      </c>
      <c r="E74">
        <f t="shared" si="4"/>
        <v>5475000</v>
      </c>
      <c r="F74" t="s">
        <v>95</v>
      </c>
      <c r="G74">
        <v>1</v>
      </c>
      <c r="H74" t="s">
        <v>94</v>
      </c>
      <c r="I74">
        <v>10000003</v>
      </c>
      <c r="J74" t="s">
        <v>94</v>
      </c>
      <c r="K74">
        <f t="shared" si="5"/>
        <v>1095000000</v>
      </c>
      <c r="L74" t="s">
        <v>95</v>
      </c>
      <c r="M74">
        <v>2</v>
      </c>
      <c r="N74" t="s">
        <v>94</v>
      </c>
      <c r="O74">
        <v>200003</v>
      </c>
      <c r="P74" t="s">
        <v>94</v>
      </c>
      <c r="Q74">
        <v>4</v>
      </c>
      <c r="R74" t="s">
        <v>95</v>
      </c>
      <c r="S74">
        <v>1</v>
      </c>
      <c r="T74" t="s">
        <v>94</v>
      </c>
      <c r="U74" t="s">
        <v>147</v>
      </c>
      <c r="V74" t="s">
        <v>94</v>
      </c>
      <c r="W74">
        <v>6</v>
      </c>
      <c r="X74" t="s">
        <v>95</v>
      </c>
      <c r="Y74">
        <v>1</v>
      </c>
      <c r="Z74" t="s">
        <v>94</v>
      </c>
      <c r="AA74">
        <v>60000110</v>
      </c>
      <c r="AB74" t="s">
        <v>94</v>
      </c>
      <c r="AC74">
        <v>5</v>
      </c>
      <c r="AD74" t="s">
        <v>95</v>
      </c>
      <c r="AE74">
        <v>1</v>
      </c>
      <c r="AF74" t="s">
        <v>94</v>
      </c>
      <c r="AG74" t="s">
        <v>116</v>
      </c>
      <c r="AH74" t="s">
        <v>94</v>
      </c>
      <c r="AI74">
        <v>8</v>
      </c>
      <c r="AJ74" t="s">
        <v>95</v>
      </c>
      <c r="AK74">
        <v>1</v>
      </c>
      <c r="AL74" t="s">
        <v>94</v>
      </c>
      <c r="AM74">
        <v>10000002</v>
      </c>
      <c r="AN74" t="s">
        <v>94</v>
      </c>
      <c r="AO74">
        <v>500</v>
      </c>
      <c r="CI74">
        <v>73</v>
      </c>
    </row>
    <row r="75" spans="1:87">
      <c r="A75">
        <v>1</v>
      </c>
      <c r="B75" t="s">
        <v>94</v>
      </c>
      <c r="C75">
        <v>10000001</v>
      </c>
      <c r="D75" t="s">
        <v>94</v>
      </c>
      <c r="E75">
        <f t="shared" ref="E75:E102" si="6">$E$2*1.5*CI75*50</f>
        <v>5550000</v>
      </c>
      <c r="F75" t="s">
        <v>95</v>
      </c>
      <c r="G75">
        <v>1</v>
      </c>
      <c r="H75" t="s">
        <v>94</v>
      </c>
      <c r="I75">
        <v>10000003</v>
      </c>
      <c r="J75" t="s">
        <v>94</v>
      </c>
      <c r="K75">
        <f t="shared" ref="K75:K101" si="7">$K$2*3*CI75*50</f>
        <v>1110000000</v>
      </c>
      <c r="L75" t="s">
        <v>95</v>
      </c>
      <c r="M75">
        <v>2</v>
      </c>
      <c r="N75" t="s">
        <v>94</v>
      </c>
      <c r="O75">
        <v>200004</v>
      </c>
      <c r="P75" t="s">
        <v>94</v>
      </c>
      <c r="Q75">
        <v>4</v>
      </c>
      <c r="R75" t="s">
        <v>95</v>
      </c>
      <c r="S75">
        <v>1</v>
      </c>
      <c r="T75" t="s">
        <v>94</v>
      </c>
      <c r="U75" t="s">
        <v>149</v>
      </c>
      <c r="V75" t="s">
        <v>94</v>
      </c>
      <c r="W75">
        <v>6</v>
      </c>
      <c r="X75" t="s">
        <v>95</v>
      </c>
      <c r="Y75">
        <v>1</v>
      </c>
      <c r="Z75" t="s">
        <v>94</v>
      </c>
      <c r="AA75">
        <v>60000110</v>
      </c>
      <c r="AB75" t="s">
        <v>94</v>
      </c>
      <c r="AC75">
        <v>5</v>
      </c>
      <c r="AD75" t="s">
        <v>95</v>
      </c>
      <c r="AE75">
        <v>1</v>
      </c>
      <c r="AF75" t="s">
        <v>94</v>
      </c>
      <c r="AG75" t="s">
        <v>117</v>
      </c>
      <c r="AH75" t="s">
        <v>94</v>
      </c>
      <c r="AI75">
        <v>8</v>
      </c>
      <c r="AJ75" t="s">
        <v>95</v>
      </c>
      <c r="AK75">
        <v>1</v>
      </c>
      <c r="AL75" t="s">
        <v>94</v>
      </c>
      <c r="AM75">
        <v>10000002</v>
      </c>
      <c r="AN75" t="s">
        <v>94</v>
      </c>
      <c r="AO75">
        <v>500</v>
      </c>
      <c r="CI75">
        <v>74</v>
      </c>
    </row>
    <row r="76" spans="1:87">
      <c r="A76">
        <v>1</v>
      </c>
      <c r="B76" t="s">
        <v>94</v>
      </c>
      <c r="C76">
        <v>10000001</v>
      </c>
      <c r="D76" t="s">
        <v>94</v>
      </c>
      <c r="E76">
        <f t="shared" si="6"/>
        <v>5625000</v>
      </c>
      <c r="F76" t="s">
        <v>95</v>
      </c>
      <c r="G76">
        <v>1</v>
      </c>
      <c r="H76" t="s">
        <v>94</v>
      </c>
      <c r="I76">
        <v>10000003</v>
      </c>
      <c r="J76" t="s">
        <v>94</v>
      </c>
      <c r="K76">
        <f t="shared" si="7"/>
        <v>1125000000</v>
      </c>
      <c r="L76" t="s">
        <v>95</v>
      </c>
      <c r="M76">
        <v>2</v>
      </c>
      <c r="N76" t="s">
        <v>94</v>
      </c>
      <c r="O76">
        <v>200005</v>
      </c>
      <c r="P76" t="s">
        <v>94</v>
      </c>
      <c r="Q76">
        <v>4</v>
      </c>
      <c r="R76" t="s">
        <v>95</v>
      </c>
      <c r="S76">
        <v>1</v>
      </c>
      <c r="T76" t="s">
        <v>94</v>
      </c>
      <c r="U76" t="s">
        <v>151</v>
      </c>
      <c r="V76" t="s">
        <v>94</v>
      </c>
      <c r="W76">
        <v>6</v>
      </c>
      <c r="X76" t="s">
        <v>95</v>
      </c>
      <c r="Y76">
        <v>1</v>
      </c>
      <c r="Z76" t="s">
        <v>94</v>
      </c>
      <c r="AA76">
        <v>60000110</v>
      </c>
      <c r="AB76" t="s">
        <v>94</v>
      </c>
      <c r="AC76">
        <v>5</v>
      </c>
      <c r="AD76" t="s">
        <v>95</v>
      </c>
      <c r="AE76">
        <v>1</v>
      </c>
      <c r="AF76" t="s">
        <v>94</v>
      </c>
      <c r="AG76" t="s">
        <v>118</v>
      </c>
      <c r="AH76" t="s">
        <v>94</v>
      </c>
      <c r="AI76">
        <v>8</v>
      </c>
      <c r="AJ76" t="s">
        <v>95</v>
      </c>
      <c r="AK76">
        <v>1</v>
      </c>
      <c r="AL76" t="s">
        <v>94</v>
      </c>
      <c r="AM76">
        <v>10000002</v>
      </c>
      <c r="AN76" t="s">
        <v>94</v>
      </c>
      <c r="AO76">
        <v>500</v>
      </c>
      <c r="CI76">
        <v>75</v>
      </c>
    </row>
    <row r="77" spans="1:87">
      <c r="A77">
        <v>1</v>
      </c>
      <c r="B77" t="s">
        <v>94</v>
      </c>
      <c r="C77">
        <v>10000001</v>
      </c>
      <c r="D77" t="s">
        <v>94</v>
      </c>
      <c r="E77">
        <f t="shared" si="6"/>
        <v>5700000</v>
      </c>
      <c r="F77" t="s">
        <v>95</v>
      </c>
      <c r="G77">
        <v>1</v>
      </c>
      <c r="H77" t="s">
        <v>94</v>
      </c>
      <c r="I77">
        <v>10000003</v>
      </c>
      <c r="J77" t="s">
        <v>94</v>
      </c>
      <c r="K77">
        <f t="shared" si="7"/>
        <v>1140000000</v>
      </c>
      <c r="L77" t="s">
        <v>95</v>
      </c>
      <c r="M77">
        <v>2</v>
      </c>
      <c r="N77" t="s">
        <v>94</v>
      </c>
      <c r="O77">
        <v>200006</v>
      </c>
      <c r="P77" t="s">
        <v>94</v>
      </c>
      <c r="Q77">
        <v>4</v>
      </c>
      <c r="R77" t="s">
        <v>95</v>
      </c>
      <c r="S77">
        <v>1</v>
      </c>
      <c r="T77" t="s">
        <v>94</v>
      </c>
      <c r="U77" t="s">
        <v>153</v>
      </c>
      <c r="V77" t="s">
        <v>94</v>
      </c>
      <c r="W77">
        <v>6</v>
      </c>
      <c r="X77" t="s">
        <v>95</v>
      </c>
      <c r="Y77">
        <v>1</v>
      </c>
      <c r="Z77" t="s">
        <v>94</v>
      </c>
      <c r="AA77">
        <v>60000110</v>
      </c>
      <c r="AB77" t="s">
        <v>94</v>
      </c>
      <c r="AC77">
        <v>5</v>
      </c>
      <c r="AD77" t="s">
        <v>95</v>
      </c>
      <c r="AE77">
        <v>1</v>
      </c>
      <c r="AF77" t="s">
        <v>94</v>
      </c>
      <c r="AG77" t="s">
        <v>119</v>
      </c>
      <c r="AH77" t="s">
        <v>94</v>
      </c>
      <c r="AI77">
        <v>8</v>
      </c>
      <c r="AJ77" t="s">
        <v>95</v>
      </c>
      <c r="AK77">
        <v>1</v>
      </c>
      <c r="AL77" t="s">
        <v>94</v>
      </c>
      <c r="AM77">
        <v>10000002</v>
      </c>
      <c r="AN77" t="s">
        <v>94</v>
      </c>
      <c r="AO77">
        <v>500</v>
      </c>
      <c r="CI77">
        <v>76</v>
      </c>
    </row>
    <row r="78" spans="1:87">
      <c r="A78">
        <v>1</v>
      </c>
      <c r="B78" t="s">
        <v>94</v>
      </c>
      <c r="C78">
        <v>10000001</v>
      </c>
      <c r="D78" t="s">
        <v>94</v>
      </c>
      <c r="E78">
        <f t="shared" si="6"/>
        <v>5775000</v>
      </c>
      <c r="F78" t="s">
        <v>95</v>
      </c>
      <c r="G78">
        <v>1</v>
      </c>
      <c r="H78" t="s">
        <v>94</v>
      </c>
      <c r="I78">
        <v>10000003</v>
      </c>
      <c r="J78" t="s">
        <v>94</v>
      </c>
      <c r="K78">
        <f t="shared" si="7"/>
        <v>1155000000</v>
      </c>
      <c r="L78" t="s">
        <v>95</v>
      </c>
      <c r="M78">
        <v>2</v>
      </c>
      <c r="N78" t="s">
        <v>94</v>
      </c>
      <c r="O78">
        <v>200007</v>
      </c>
      <c r="P78" t="s">
        <v>94</v>
      </c>
      <c r="Q78">
        <v>4</v>
      </c>
      <c r="R78" t="s">
        <v>95</v>
      </c>
      <c r="S78">
        <v>1</v>
      </c>
      <c r="T78" t="s">
        <v>94</v>
      </c>
      <c r="U78" t="s">
        <v>155</v>
      </c>
      <c r="V78" t="s">
        <v>94</v>
      </c>
      <c r="W78">
        <v>6</v>
      </c>
      <c r="X78" t="s">
        <v>95</v>
      </c>
      <c r="Y78">
        <v>1</v>
      </c>
      <c r="Z78" t="s">
        <v>94</v>
      </c>
      <c r="AA78">
        <v>60000110</v>
      </c>
      <c r="AB78" t="s">
        <v>94</v>
      </c>
      <c r="AC78">
        <v>5</v>
      </c>
      <c r="AD78" t="s">
        <v>95</v>
      </c>
      <c r="AE78">
        <v>1</v>
      </c>
      <c r="AF78" t="s">
        <v>94</v>
      </c>
      <c r="AG78" t="s">
        <v>120</v>
      </c>
      <c r="AH78" t="s">
        <v>94</v>
      </c>
      <c r="AI78">
        <v>8</v>
      </c>
      <c r="AJ78" t="s">
        <v>95</v>
      </c>
      <c r="AK78">
        <v>1</v>
      </c>
      <c r="AL78" t="s">
        <v>94</v>
      </c>
      <c r="AM78">
        <v>10000002</v>
      </c>
      <c r="AN78" t="s">
        <v>94</v>
      </c>
      <c r="AO78">
        <v>500</v>
      </c>
      <c r="CI78">
        <v>77</v>
      </c>
    </row>
    <row r="79" spans="1:87">
      <c r="A79">
        <v>1</v>
      </c>
      <c r="B79" t="s">
        <v>94</v>
      </c>
      <c r="C79">
        <v>10000001</v>
      </c>
      <c r="D79" t="s">
        <v>94</v>
      </c>
      <c r="E79">
        <f t="shared" si="6"/>
        <v>5850000</v>
      </c>
      <c r="F79" t="s">
        <v>95</v>
      </c>
      <c r="G79">
        <v>1</v>
      </c>
      <c r="H79" t="s">
        <v>94</v>
      </c>
      <c r="I79">
        <v>10000003</v>
      </c>
      <c r="J79" t="s">
        <v>94</v>
      </c>
      <c r="K79">
        <f t="shared" si="7"/>
        <v>1170000000</v>
      </c>
      <c r="L79" t="s">
        <v>95</v>
      </c>
      <c r="M79">
        <v>2</v>
      </c>
      <c r="N79" t="s">
        <v>94</v>
      </c>
      <c r="O79">
        <v>200008</v>
      </c>
      <c r="P79" t="s">
        <v>94</v>
      </c>
      <c r="Q79">
        <v>4</v>
      </c>
      <c r="R79" t="s">
        <v>95</v>
      </c>
      <c r="S79">
        <v>1</v>
      </c>
      <c r="T79" t="s">
        <v>94</v>
      </c>
      <c r="U79" t="s">
        <v>157</v>
      </c>
      <c r="V79" t="s">
        <v>94</v>
      </c>
      <c r="W79">
        <v>6</v>
      </c>
      <c r="X79" t="s">
        <v>95</v>
      </c>
      <c r="Y79">
        <v>1</v>
      </c>
      <c r="Z79" t="s">
        <v>94</v>
      </c>
      <c r="AA79">
        <v>60000110</v>
      </c>
      <c r="AB79" t="s">
        <v>94</v>
      </c>
      <c r="AC79">
        <v>5</v>
      </c>
      <c r="AD79" t="s">
        <v>95</v>
      </c>
      <c r="AE79">
        <v>1</v>
      </c>
      <c r="AF79" t="s">
        <v>94</v>
      </c>
      <c r="AG79" t="s">
        <v>122</v>
      </c>
      <c r="AH79" t="s">
        <v>94</v>
      </c>
      <c r="AI79">
        <v>8</v>
      </c>
      <c r="AJ79" t="s">
        <v>95</v>
      </c>
      <c r="AK79">
        <v>1</v>
      </c>
      <c r="AL79" t="s">
        <v>94</v>
      </c>
      <c r="AM79">
        <v>10000002</v>
      </c>
      <c r="AN79" t="s">
        <v>94</v>
      </c>
      <c r="AO79">
        <v>500</v>
      </c>
      <c r="CI79">
        <v>78</v>
      </c>
    </row>
    <row r="80" spans="1:87">
      <c r="A80">
        <v>1</v>
      </c>
      <c r="B80" t="s">
        <v>94</v>
      </c>
      <c r="C80">
        <v>10000001</v>
      </c>
      <c r="D80" t="s">
        <v>94</v>
      </c>
      <c r="E80">
        <f t="shared" si="6"/>
        <v>5925000</v>
      </c>
      <c r="F80" t="s">
        <v>95</v>
      </c>
      <c r="G80">
        <v>1</v>
      </c>
      <c r="H80" t="s">
        <v>94</v>
      </c>
      <c r="I80">
        <v>10000003</v>
      </c>
      <c r="J80" t="s">
        <v>94</v>
      </c>
      <c r="K80">
        <f t="shared" si="7"/>
        <v>1185000000</v>
      </c>
      <c r="L80" t="s">
        <v>95</v>
      </c>
      <c r="M80">
        <v>2</v>
      </c>
      <c r="N80" t="s">
        <v>94</v>
      </c>
      <c r="O80">
        <v>200009</v>
      </c>
      <c r="P80" t="s">
        <v>94</v>
      </c>
      <c r="Q80">
        <v>4</v>
      </c>
      <c r="R80" t="s">
        <v>95</v>
      </c>
      <c r="S80">
        <v>1</v>
      </c>
      <c r="T80" t="s">
        <v>94</v>
      </c>
      <c r="U80" t="s">
        <v>159</v>
      </c>
      <c r="V80" t="s">
        <v>94</v>
      </c>
      <c r="W80">
        <v>6</v>
      </c>
      <c r="X80" t="s">
        <v>95</v>
      </c>
      <c r="Y80">
        <v>1</v>
      </c>
      <c r="Z80" t="s">
        <v>94</v>
      </c>
      <c r="AA80">
        <v>60000110</v>
      </c>
      <c r="AB80" t="s">
        <v>94</v>
      </c>
      <c r="AC80">
        <v>5</v>
      </c>
      <c r="AD80" t="s">
        <v>95</v>
      </c>
      <c r="AE80">
        <v>1</v>
      </c>
      <c r="AF80" t="s">
        <v>94</v>
      </c>
      <c r="AG80" t="s">
        <v>124</v>
      </c>
      <c r="AH80" t="s">
        <v>94</v>
      </c>
      <c r="AI80">
        <v>8</v>
      </c>
      <c r="AJ80" t="s">
        <v>95</v>
      </c>
      <c r="AK80">
        <v>1</v>
      </c>
      <c r="AL80" t="s">
        <v>94</v>
      </c>
      <c r="AM80">
        <v>10000002</v>
      </c>
      <c r="AN80" t="s">
        <v>94</v>
      </c>
      <c r="AO80">
        <v>500</v>
      </c>
      <c r="CI80">
        <v>79</v>
      </c>
    </row>
    <row r="81" spans="1:87">
      <c r="A81">
        <v>1</v>
      </c>
      <c r="B81" t="s">
        <v>94</v>
      </c>
      <c r="C81">
        <v>10000001</v>
      </c>
      <c r="D81" t="s">
        <v>94</v>
      </c>
      <c r="E81">
        <f t="shared" si="6"/>
        <v>6000000</v>
      </c>
      <c r="F81" t="s">
        <v>95</v>
      </c>
      <c r="G81">
        <v>1</v>
      </c>
      <c r="H81" t="s">
        <v>94</v>
      </c>
      <c r="I81">
        <v>10000003</v>
      </c>
      <c r="J81" t="s">
        <v>94</v>
      </c>
      <c r="K81">
        <f t="shared" si="7"/>
        <v>1200000000</v>
      </c>
      <c r="L81" t="s">
        <v>95</v>
      </c>
      <c r="M81">
        <v>2</v>
      </c>
      <c r="N81" t="s">
        <v>94</v>
      </c>
      <c r="O81">
        <v>200010</v>
      </c>
      <c r="P81" t="s">
        <v>94</v>
      </c>
      <c r="Q81">
        <v>4</v>
      </c>
      <c r="R81" t="s">
        <v>95</v>
      </c>
      <c r="S81">
        <v>1</v>
      </c>
      <c r="T81" t="s">
        <v>94</v>
      </c>
      <c r="U81" t="s">
        <v>160</v>
      </c>
      <c r="V81" t="s">
        <v>94</v>
      </c>
      <c r="W81">
        <v>6</v>
      </c>
      <c r="X81" t="s">
        <v>95</v>
      </c>
      <c r="Y81">
        <v>1</v>
      </c>
      <c r="Z81" t="s">
        <v>94</v>
      </c>
      <c r="AA81">
        <v>60000110</v>
      </c>
      <c r="AB81" t="s">
        <v>94</v>
      </c>
      <c r="AC81">
        <v>5</v>
      </c>
      <c r="AD81" t="s">
        <v>95</v>
      </c>
      <c r="AE81">
        <v>1</v>
      </c>
      <c r="AF81" t="s">
        <v>94</v>
      </c>
      <c r="AG81" t="s">
        <v>126</v>
      </c>
      <c r="AH81" t="s">
        <v>94</v>
      </c>
      <c r="AI81">
        <v>8</v>
      </c>
      <c r="AJ81" t="s">
        <v>95</v>
      </c>
      <c r="AK81">
        <v>1</v>
      </c>
      <c r="AL81" t="s">
        <v>94</v>
      </c>
      <c r="AM81">
        <v>10000002</v>
      </c>
      <c r="AN81" t="s">
        <v>94</v>
      </c>
      <c r="AO81">
        <v>500</v>
      </c>
      <c r="CI81">
        <v>80</v>
      </c>
    </row>
    <row r="82" spans="1:87">
      <c r="A82">
        <v>1</v>
      </c>
      <c r="B82" t="s">
        <v>94</v>
      </c>
      <c r="C82">
        <v>10000001</v>
      </c>
      <c r="D82" t="s">
        <v>94</v>
      </c>
      <c r="E82">
        <f t="shared" si="6"/>
        <v>6075000</v>
      </c>
      <c r="F82" t="s">
        <v>95</v>
      </c>
      <c r="G82">
        <v>1</v>
      </c>
      <c r="H82" t="s">
        <v>94</v>
      </c>
      <c r="I82">
        <v>10000003</v>
      </c>
      <c r="J82" t="s">
        <v>94</v>
      </c>
      <c r="K82">
        <f t="shared" si="7"/>
        <v>1215000000</v>
      </c>
      <c r="L82" t="s">
        <v>95</v>
      </c>
      <c r="M82">
        <v>2</v>
      </c>
      <c r="N82" t="s">
        <v>94</v>
      </c>
      <c r="O82">
        <v>300001</v>
      </c>
      <c r="P82" t="s">
        <v>94</v>
      </c>
      <c r="Q82">
        <v>5</v>
      </c>
      <c r="R82" t="s">
        <v>95</v>
      </c>
      <c r="S82">
        <v>1</v>
      </c>
      <c r="T82" t="s">
        <v>94</v>
      </c>
      <c r="U82" t="s">
        <v>161</v>
      </c>
      <c r="V82" t="s">
        <v>94</v>
      </c>
      <c r="W82">
        <v>8</v>
      </c>
      <c r="X82" t="s">
        <v>95</v>
      </c>
      <c r="Y82">
        <v>1</v>
      </c>
      <c r="Z82" t="s">
        <v>94</v>
      </c>
      <c r="AA82">
        <v>60000110</v>
      </c>
      <c r="AB82" t="s">
        <v>94</v>
      </c>
      <c r="AC82">
        <v>5</v>
      </c>
      <c r="AD82" t="s">
        <v>95</v>
      </c>
      <c r="AE82">
        <v>1</v>
      </c>
      <c r="AF82" t="s">
        <v>94</v>
      </c>
      <c r="AG82" t="s">
        <v>128</v>
      </c>
      <c r="AH82" t="s">
        <v>94</v>
      </c>
      <c r="AI82">
        <v>8</v>
      </c>
      <c r="AJ82" t="s">
        <v>95</v>
      </c>
      <c r="AK82">
        <v>1</v>
      </c>
      <c r="AL82" t="s">
        <v>94</v>
      </c>
      <c r="AM82">
        <v>10000002</v>
      </c>
      <c r="AN82" t="s">
        <v>94</v>
      </c>
      <c r="AO82">
        <v>500</v>
      </c>
      <c r="CI82">
        <v>81</v>
      </c>
    </row>
    <row r="83" spans="1:87">
      <c r="A83">
        <v>1</v>
      </c>
      <c r="B83" t="s">
        <v>94</v>
      </c>
      <c r="C83">
        <v>10000001</v>
      </c>
      <c r="D83" t="s">
        <v>94</v>
      </c>
      <c r="E83">
        <f t="shared" si="6"/>
        <v>6150000</v>
      </c>
      <c r="F83" t="s">
        <v>95</v>
      </c>
      <c r="G83">
        <v>1</v>
      </c>
      <c r="H83" t="s">
        <v>94</v>
      </c>
      <c r="I83">
        <v>10000003</v>
      </c>
      <c r="J83" t="s">
        <v>94</v>
      </c>
      <c r="K83">
        <f t="shared" si="7"/>
        <v>1230000000</v>
      </c>
      <c r="L83" t="s">
        <v>95</v>
      </c>
      <c r="M83">
        <v>2</v>
      </c>
      <c r="N83" t="s">
        <v>94</v>
      </c>
      <c r="O83">
        <v>300002</v>
      </c>
      <c r="P83" t="s">
        <v>94</v>
      </c>
      <c r="Q83">
        <v>5</v>
      </c>
      <c r="R83" t="s">
        <v>95</v>
      </c>
      <c r="S83">
        <v>1</v>
      </c>
      <c r="T83" t="s">
        <v>94</v>
      </c>
      <c r="U83" t="s">
        <v>162</v>
      </c>
      <c r="V83" t="s">
        <v>94</v>
      </c>
      <c r="W83">
        <v>8</v>
      </c>
      <c r="X83" t="s">
        <v>95</v>
      </c>
      <c r="Y83">
        <v>1</v>
      </c>
      <c r="Z83" t="s">
        <v>94</v>
      </c>
      <c r="AA83">
        <v>60000110</v>
      </c>
      <c r="AB83" t="s">
        <v>94</v>
      </c>
      <c r="AC83">
        <v>5</v>
      </c>
      <c r="AD83" t="s">
        <v>95</v>
      </c>
      <c r="AE83">
        <v>1</v>
      </c>
      <c r="AF83" t="s">
        <v>94</v>
      </c>
      <c r="AG83" t="s">
        <v>130</v>
      </c>
      <c r="AH83" t="s">
        <v>94</v>
      </c>
      <c r="AI83">
        <v>8</v>
      </c>
      <c r="AJ83" t="s">
        <v>95</v>
      </c>
      <c r="AK83">
        <v>1</v>
      </c>
      <c r="AL83" t="s">
        <v>94</v>
      </c>
      <c r="AM83">
        <v>10000002</v>
      </c>
      <c r="AN83" t="s">
        <v>94</v>
      </c>
      <c r="AO83">
        <v>500</v>
      </c>
      <c r="CI83">
        <v>82</v>
      </c>
    </row>
    <row r="84" spans="1:87">
      <c r="A84">
        <v>1</v>
      </c>
      <c r="B84" t="s">
        <v>94</v>
      </c>
      <c r="C84">
        <v>10000001</v>
      </c>
      <c r="D84" t="s">
        <v>94</v>
      </c>
      <c r="E84">
        <f t="shared" si="6"/>
        <v>6225000</v>
      </c>
      <c r="F84" t="s">
        <v>95</v>
      </c>
      <c r="G84">
        <v>1</v>
      </c>
      <c r="H84" t="s">
        <v>94</v>
      </c>
      <c r="I84">
        <v>10000003</v>
      </c>
      <c r="J84" t="s">
        <v>94</v>
      </c>
      <c r="K84">
        <f t="shared" si="7"/>
        <v>1245000000</v>
      </c>
      <c r="L84" t="s">
        <v>95</v>
      </c>
      <c r="M84">
        <v>2</v>
      </c>
      <c r="N84" t="s">
        <v>94</v>
      </c>
      <c r="O84">
        <v>300003</v>
      </c>
      <c r="P84" t="s">
        <v>94</v>
      </c>
      <c r="Q84">
        <v>5</v>
      </c>
      <c r="R84" t="s">
        <v>95</v>
      </c>
      <c r="S84">
        <v>1</v>
      </c>
      <c r="T84" t="s">
        <v>94</v>
      </c>
      <c r="U84" t="s">
        <v>163</v>
      </c>
      <c r="V84" t="s">
        <v>94</v>
      </c>
      <c r="W84">
        <v>8</v>
      </c>
      <c r="X84" t="s">
        <v>95</v>
      </c>
      <c r="Y84">
        <v>1</v>
      </c>
      <c r="Z84" t="s">
        <v>94</v>
      </c>
      <c r="AA84">
        <v>60000110</v>
      </c>
      <c r="AB84" t="s">
        <v>94</v>
      </c>
      <c r="AC84">
        <v>5</v>
      </c>
      <c r="AD84" t="s">
        <v>95</v>
      </c>
      <c r="AE84">
        <v>1</v>
      </c>
      <c r="AF84" t="s">
        <v>94</v>
      </c>
      <c r="AG84" t="s">
        <v>132</v>
      </c>
      <c r="AH84" t="s">
        <v>94</v>
      </c>
      <c r="AI84">
        <v>8</v>
      </c>
      <c r="AJ84" t="s">
        <v>95</v>
      </c>
      <c r="AK84">
        <v>1</v>
      </c>
      <c r="AL84" t="s">
        <v>94</v>
      </c>
      <c r="AM84">
        <v>10000002</v>
      </c>
      <c r="AN84" t="s">
        <v>94</v>
      </c>
      <c r="AO84">
        <v>500</v>
      </c>
      <c r="CI84">
        <v>83</v>
      </c>
    </row>
    <row r="85" spans="1:87">
      <c r="A85">
        <v>1</v>
      </c>
      <c r="B85" t="s">
        <v>94</v>
      </c>
      <c r="C85">
        <v>10000001</v>
      </c>
      <c r="D85" t="s">
        <v>94</v>
      </c>
      <c r="E85">
        <f t="shared" si="6"/>
        <v>6300000</v>
      </c>
      <c r="F85" t="s">
        <v>95</v>
      </c>
      <c r="G85">
        <v>1</v>
      </c>
      <c r="H85" t="s">
        <v>94</v>
      </c>
      <c r="I85">
        <v>10000003</v>
      </c>
      <c r="J85" t="s">
        <v>94</v>
      </c>
      <c r="K85">
        <f t="shared" si="7"/>
        <v>1260000000</v>
      </c>
      <c r="L85" t="s">
        <v>95</v>
      </c>
      <c r="M85">
        <v>2</v>
      </c>
      <c r="N85" t="s">
        <v>94</v>
      </c>
      <c r="O85">
        <v>300004</v>
      </c>
      <c r="P85" t="s">
        <v>94</v>
      </c>
      <c r="Q85">
        <v>5</v>
      </c>
      <c r="R85" t="s">
        <v>95</v>
      </c>
      <c r="S85">
        <v>1</v>
      </c>
      <c r="T85" t="s">
        <v>94</v>
      </c>
      <c r="U85" t="s">
        <v>164</v>
      </c>
      <c r="V85" t="s">
        <v>94</v>
      </c>
      <c r="W85">
        <v>8</v>
      </c>
      <c r="X85" t="s">
        <v>95</v>
      </c>
      <c r="Y85">
        <v>1</v>
      </c>
      <c r="Z85" t="s">
        <v>94</v>
      </c>
      <c r="AA85">
        <v>60000110</v>
      </c>
      <c r="AB85" t="s">
        <v>94</v>
      </c>
      <c r="AC85">
        <v>5</v>
      </c>
      <c r="AD85" t="s">
        <v>95</v>
      </c>
      <c r="AE85">
        <v>1</v>
      </c>
      <c r="AF85" t="s">
        <v>94</v>
      </c>
      <c r="AG85" t="s">
        <v>134</v>
      </c>
      <c r="AH85" t="s">
        <v>94</v>
      </c>
      <c r="AI85">
        <v>8</v>
      </c>
      <c r="AJ85" t="s">
        <v>95</v>
      </c>
      <c r="AK85">
        <v>1</v>
      </c>
      <c r="AL85" t="s">
        <v>94</v>
      </c>
      <c r="AM85">
        <v>10000002</v>
      </c>
      <c r="AN85" t="s">
        <v>94</v>
      </c>
      <c r="AO85">
        <v>500</v>
      </c>
      <c r="CI85">
        <v>84</v>
      </c>
    </row>
    <row r="86" spans="1:87">
      <c r="A86">
        <v>1</v>
      </c>
      <c r="B86" t="s">
        <v>94</v>
      </c>
      <c r="C86">
        <v>10000001</v>
      </c>
      <c r="D86" t="s">
        <v>94</v>
      </c>
      <c r="E86">
        <f t="shared" si="6"/>
        <v>6375000</v>
      </c>
      <c r="F86" t="s">
        <v>95</v>
      </c>
      <c r="G86">
        <v>1</v>
      </c>
      <c r="H86" t="s">
        <v>94</v>
      </c>
      <c r="I86">
        <v>10000003</v>
      </c>
      <c r="J86" t="s">
        <v>94</v>
      </c>
      <c r="K86">
        <f t="shared" si="7"/>
        <v>1275000000</v>
      </c>
      <c r="L86" t="s">
        <v>95</v>
      </c>
      <c r="M86">
        <v>2</v>
      </c>
      <c r="N86" t="s">
        <v>94</v>
      </c>
      <c r="O86">
        <v>300005</v>
      </c>
      <c r="P86" t="s">
        <v>94</v>
      </c>
      <c r="Q86">
        <v>5</v>
      </c>
      <c r="R86" t="s">
        <v>95</v>
      </c>
      <c r="S86">
        <v>1</v>
      </c>
      <c r="T86" t="s">
        <v>94</v>
      </c>
      <c r="U86" t="s">
        <v>165</v>
      </c>
      <c r="V86" t="s">
        <v>94</v>
      </c>
      <c r="W86">
        <v>8</v>
      </c>
      <c r="X86" t="s">
        <v>95</v>
      </c>
      <c r="Y86">
        <v>1</v>
      </c>
      <c r="Z86" t="s">
        <v>94</v>
      </c>
      <c r="AA86">
        <v>60000110</v>
      </c>
      <c r="AB86" t="s">
        <v>94</v>
      </c>
      <c r="AC86">
        <v>5</v>
      </c>
      <c r="AD86" t="s">
        <v>95</v>
      </c>
      <c r="AE86">
        <v>1</v>
      </c>
      <c r="AF86" t="s">
        <v>94</v>
      </c>
      <c r="AG86" t="s">
        <v>136</v>
      </c>
      <c r="AH86" t="s">
        <v>94</v>
      </c>
      <c r="AI86">
        <v>8</v>
      </c>
      <c r="AJ86" t="s">
        <v>95</v>
      </c>
      <c r="AK86">
        <v>1</v>
      </c>
      <c r="AL86" t="s">
        <v>94</v>
      </c>
      <c r="AM86">
        <v>10000002</v>
      </c>
      <c r="AN86" t="s">
        <v>94</v>
      </c>
      <c r="AO86">
        <v>500</v>
      </c>
      <c r="CI86">
        <v>85</v>
      </c>
    </row>
    <row r="87" spans="1:87">
      <c r="A87">
        <v>1</v>
      </c>
      <c r="B87" t="s">
        <v>94</v>
      </c>
      <c r="C87">
        <v>10000001</v>
      </c>
      <c r="D87" t="s">
        <v>94</v>
      </c>
      <c r="E87">
        <f t="shared" si="6"/>
        <v>6450000</v>
      </c>
      <c r="F87" t="s">
        <v>95</v>
      </c>
      <c r="G87">
        <v>1</v>
      </c>
      <c r="H87" t="s">
        <v>94</v>
      </c>
      <c r="I87">
        <v>10000003</v>
      </c>
      <c r="J87" t="s">
        <v>94</v>
      </c>
      <c r="K87">
        <f t="shared" si="7"/>
        <v>1290000000</v>
      </c>
      <c r="L87" t="s">
        <v>95</v>
      </c>
      <c r="M87">
        <v>2</v>
      </c>
      <c r="N87" t="s">
        <v>94</v>
      </c>
      <c r="O87">
        <v>300006</v>
      </c>
      <c r="P87" t="s">
        <v>94</v>
      </c>
      <c r="Q87">
        <v>5</v>
      </c>
      <c r="R87" t="s">
        <v>95</v>
      </c>
      <c r="S87">
        <v>1</v>
      </c>
      <c r="T87" t="s">
        <v>94</v>
      </c>
      <c r="U87" t="s">
        <v>166</v>
      </c>
      <c r="V87" t="s">
        <v>94</v>
      </c>
      <c r="W87">
        <v>8</v>
      </c>
      <c r="X87" t="s">
        <v>95</v>
      </c>
      <c r="Y87">
        <v>1</v>
      </c>
      <c r="Z87" t="s">
        <v>94</v>
      </c>
      <c r="AA87">
        <v>60000110</v>
      </c>
      <c r="AB87" t="s">
        <v>94</v>
      </c>
      <c r="AC87">
        <v>5</v>
      </c>
      <c r="AD87" t="s">
        <v>95</v>
      </c>
      <c r="AE87">
        <v>1</v>
      </c>
      <c r="AF87" t="s">
        <v>94</v>
      </c>
      <c r="AG87" t="s">
        <v>138</v>
      </c>
      <c r="AH87" t="s">
        <v>94</v>
      </c>
      <c r="AI87">
        <v>8</v>
      </c>
      <c r="AJ87" t="s">
        <v>95</v>
      </c>
      <c r="AK87">
        <v>1</v>
      </c>
      <c r="AL87" t="s">
        <v>94</v>
      </c>
      <c r="AM87">
        <v>10000002</v>
      </c>
      <c r="AN87" t="s">
        <v>94</v>
      </c>
      <c r="AO87">
        <v>500</v>
      </c>
      <c r="CI87">
        <v>86</v>
      </c>
    </row>
    <row r="88" spans="1:87">
      <c r="A88">
        <v>1</v>
      </c>
      <c r="B88" t="s">
        <v>94</v>
      </c>
      <c r="C88">
        <v>10000001</v>
      </c>
      <c r="D88" t="s">
        <v>94</v>
      </c>
      <c r="E88">
        <f t="shared" si="6"/>
        <v>6525000</v>
      </c>
      <c r="F88" t="s">
        <v>95</v>
      </c>
      <c r="G88">
        <v>1</v>
      </c>
      <c r="H88" t="s">
        <v>94</v>
      </c>
      <c r="I88">
        <v>10000003</v>
      </c>
      <c r="J88" t="s">
        <v>94</v>
      </c>
      <c r="K88">
        <f t="shared" si="7"/>
        <v>1305000000</v>
      </c>
      <c r="L88" t="s">
        <v>95</v>
      </c>
      <c r="M88">
        <v>2</v>
      </c>
      <c r="N88" t="s">
        <v>94</v>
      </c>
      <c r="O88">
        <v>300007</v>
      </c>
      <c r="P88" t="s">
        <v>94</v>
      </c>
      <c r="Q88">
        <v>5</v>
      </c>
      <c r="R88" t="s">
        <v>95</v>
      </c>
      <c r="S88">
        <v>1</v>
      </c>
      <c r="T88" t="s">
        <v>94</v>
      </c>
      <c r="U88" t="s">
        <v>121</v>
      </c>
      <c r="V88" t="s">
        <v>94</v>
      </c>
      <c r="W88">
        <v>8</v>
      </c>
      <c r="X88" t="s">
        <v>95</v>
      </c>
      <c r="Y88">
        <v>1</v>
      </c>
      <c r="Z88" t="s">
        <v>94</v>
      </c>
      <c r="AA88">
        <v>60000110</v>
      </c>
      <c r="AB88" t="s">
        <v>94</v>
      </c>
      <c r="AC88">
        <v>5</v>
      </c>
      <c r="AD88" t="s">
        <v>95</v>
      </c>
      <c r="AE88">
        <v>1</v>
      </c>
      <c r="AF88" t="s">
        <v>94</v>
      </c>
      <c r="AG88" t="s">
        <v>140</v>
      </c>
      <c r="AH88" t="s">
        <v>94</v>
      </c>
      <c r="AI88">
        <v>8</v>
      </c>
      <c r="AJ88" t="s">
        <v>95</v>
      </c>
      <c r="AK88">
        <v>1</v>
      </c>
      <c r="AL88" t="s">
        <v>94</v>
      </c>
      <c r="AM88">
        <v>10000002</v>
      </c>
      <c r="AN88" t="s">
        <v>94</v>
      </c>
      <c r="AO88">
        <v>500</v>
      </c>
      <c r="CI88">
        <v>87</v>
      </c>
    </row>
    <row r="89" spans="1:87">
      <c r="A89">
        <v>1</v>
      </c>
      <c r="B89" t="s">
        <v>94</v>
      </c>
      <c r="C89">
        <v>10000001</v>
      </c>
      <c r="D89" t="s">
        <v>94</v>
      </c>
      <c r="E89">
        <f t="shared" si="6"/>
        <v>6600000</v>
      </c>
      <c r="F89" t="s">
        <v>95</v>
      </c>
      <c r="G89">
        <v>1</v>
      </c>
      <c r="H89" t="s">
        <v>94</v>
      </c>
      <c r="I89">
        <v>10000003</v>
      </c>
      <c r="J89" t="s">
        <v>94</v>
      </c>
      <c r="K89">
        <f t="shared" si="7"/>
        <v>1320000000</v>
      </c>
      <c r="L89" t="s">
        <v>95</v>
      </c>
      <c r="M89">
        <v>2</v>
      </c>
      <c r="N89" t="s">
        <v>94</v>
      </c>
      <c r="O89">
        <v>300008</v>
      </c>
      <c r="P89" t="s">
        <v>94</v>
      </c>
      <c r="Q89">
        <v>5</v>
      </c>
      <c r="R89" t="s">
        <v>95</v>
      </c>
      <c r="S89">
        <v>1</v>
      </c>
      <c r="T89" t="s">
        <v>94</v>
      </c>
      <c r="U89" t="s">
        <v>123</v>
      </c>
      <c r="V89" t="s">
        <v>94</v>
      </c>
      <c r="W89">
        <v>8</v>
      </c>
      <c r="X89" t="s">
        <v>95</v>
      </c>
      <c r="Y89">
        <v>1</v>
      </c>
      <c r="Z89" t="s">
        <v>94</v>
      </c>
      <c r="AA89">
        <v>60000110</v>
      </c>
      <c r="AB89" t="s">
        <v>94</v>
      </c>
      <c r="AC89">
        <v>5</v>
      </c>
      <c r="AD89" t="s">
        <v>95</v>
      </c>
      <c r="AE89">
        <v>1</v>
      </c>
      <c r="AF89" t="s">
        <v>94</v>
      </c>
      <c r="AG89" t="s">
        <v>142</v>
      </c>
      <c r="AH89" t="s">
        <v>94</v>
      </c>
      <c r="AI89">
        <v>8</v>
      </c>
      <c r="AJ89" t="s">
        <v>95</v>
      </c>
      <c r="AK89">
        <v>1</v>
      </c>
      <c r="AL89" t="s">
        <v>94</v>
      </c>
      <c r="AM89">
        <v>10000002</v>
      </c>
      <c r="AN89" t="s">
        <v>94</v>
      </c>
      <c r="AO89">
        <v>500</v>
      </c>
      <c r="CI89">
        <v>88</v>
      </c>
    </row>
    <row r="90" spans="1:87">
      <c r="A90">
        <v>1</v>
      </c>
      <c r="B90" t="s">
        <v>94</v>
      </c>
      <c r="C90">
        <v>10000001</v>
      </c>
      <c r="D90" t="s">
        <v>94</v>
      </c>
      <c r="E90">
        <f t="shared" si="6"/>
        <v>6675000</v>
      </c>
      <c r="F90" t="s">
        <v>95</v>
      </c>
      <c r="G90">
        <v>1</v>
      </c>
      <c r="H90" t="s">
        <v>94</v>
      </c>
      <c r="I90">
        <v>10000003</v>
      </c>
      <c r="J90" t="s">
        <v>94</v>
      </c>
      <c r="K90">
        <f t="shared" si="7"/>
        <v>1335000000</v>
      </c>
      <c r="L90" t="s">
        <v>95</v>
      </c>
      <c r="M90">
        <v>2</v>
      </c>
      <c r="N90" t="s">
        <v>94</v>
      </c>
      <c r="O90">
        <v>300009</v>
      </c>
      <c r="P90" t="s">
        <v>94</v>
      </c>
      <c r="Q90">
        <v>5</v>
      </c>
      <c r="R90" t="s">
        <v>95</v>
      </c>
      <c r="S90">
        <v>1</v>
      </c>
      <c r="T90" t="s">
        <v>94</v>
      </c>
      <c r="U90" t="s">
        <v>125</v>
      </c>
      <c r="V90" t="s">
        <v>94</v>
      </c>
      <c r="W90">
        <v>8</v>
      </c>
      <c r="X90" t="s">
        <v>95</v>
      </c>
      <c r="Y90">
        <v>1</v>
      </c>
      <c r="Z90" t="s">
        <v>94</v>
      </c>
      <c r="AA90">
        <v>60000110</v>
      </c>
      <c r="AB90" t="s">
        <v>94</v>
      </c>
      <c r="AC90">
        <v>5</v>
      </c>
      <c r="AD90" t="s">
        <v>95</v>
      </c>
      <c r="AE90">
        <v>1</v>
      </c>
      <c r="AF90" t="s">
        <v>94</v>
      </c>
      <c r="AG90" t="s">
        <v>144</v>
      </c>
      <c r="AH90" t="s">
        <v>94</v>
      </c>
      <c r="AI90">
        <v>8</v>
      </c>
      <c r="AJ90" t="s">
        <v>95</v>
      </c>
      <c r="AK90">
        <v>1</v>
      </c>
      <c r="AL90" t="s">
        <v>94</v>
      </c>
      <c r="AM90">
        <v>10000002</v>
      </c>
      <c r="AN90" t="s">
        <v>94</v>
      </c>
      <c r="AO90">
        <v>500</v>
      </c>
      <c r="CI90">
        <v>89</v>
      </c>
    </row>
    <row r="91" spans="1:87">
      <c r="A91">
        <v>1</v>
      </c>
      <c r="B91" t="s">
        <v>94</v>
      </c>
      <c r="C91">
        <v>10000001</v>
      </c>
      <c r="D91" t="s">
        <v>94</v>
      </c>
      <c r="E91">
        <f t="shared" si="6"/>
        <v>6750000</v>
      </c>
      <c r="F91" t="s">
        <v>95</v>
      </c>
      <c r="G91">
        <v>1</v>
      </c>
      <c r="H91" t="s">
        <v>94</v>
      </c>
      <c r="I91">
        <v>10000003</v>
      </c>
      <c r="J91" t="s">
        <v>94</v>
      </c>
      <c r="K91">
        <f t="shared" si="7"/>
        <v>1350000000</v>
      </c>
      <c r="L91" t="s">
        <v>95</v>
      </c>
      <c r="M91">
        <v>2</v>
      </c>
      <c r="N91" t="s">
        <v>94</v>
      </c>
      <c r="O91">
        <v>300010</v>
      </c>
      <c r="P91" t="s">
        <v>94</v>
      </c>
      <c r="Q91">
        <v>5</v>
      </c>
      <c r="R91" t="s">
        <v>95</v>
      </c>
      <c r="S91">
        <v>1</v>
      </c>
      <c r="T91" t="s">
        <v>94</v>
      </c>
      <c r="U91" t="s">
        <v>127</v>
      </c>
      <c r="V91" t="s">
        <v>94</v>
      </c>
      <c r="W91">
        <v>8</v>
      </c>
      <c r="X91" t="s">
        <v>95</v>
      </c>
      <c r="Y91">
        <v>1</v>
      </c>
      <c r="Z91" t="s">
        <v>94</v>
      </c>
      <c r="AA91">
        <v>60000110</v>
      </c>
      <c r="AB91" t="s">
        <v>94</v>
      </c>
      <c r="AC91">
        <v>5</v>
      </c>
      <c r="AD91" t="s">
        <v>95</v>
      </c>
      <c r="AE91">
        <v>1</v>
      </c>
      <c r="AF91" t="s">
        <v>94</v>
      </c>
      <c r="AG91" t="s">
        <v>146</v>
      </c>
      <c r="AH91" t="s">
        <v>94</v>
      </c>
      <c r="AI91">
        <v>8</v>
      </c>
      <c r="AJ91" t="s">
        <v>95</v>
      </c>
      <c r="AK91">
        <v>1</v>
      </c>
      <c r="AL91" t="s">
        <v>94</v>
      </c>
      <c r="AM91">
        <v>10000002</v>
      </c>
      <c r="AN91" t="s">
        <v>94</v>
      </c>
      <c r="AO91">
        <v>500</v>
      </c>
      <c r="CI91">
        <v>90</v>
      </c>
    </row>
    <row r="92" spans="1:87">
      <c r="A92">
        <v>1</v>
      </c>
      <c r="B92" t="s">
        <v>94</v>
      </c>
      <c r="C92">
        <v>10000001</v>
      </c>
      <c r="D92" t="s">
        <v>94</v>
      </c>
      <c r="E92">
        <f t="shared" si="6"/>
        <v>6825000</v>
      </c>
      <c r="F92" t="s">
        <v>95</v>
      </c>
      <c r="G92">
        <v>1</v>
      </c>
      <c r="H92" t="s">
        <v>94</v>
      </c>
      <c r="I92">
        <v>10000003</v>
      </c>
      <c r="J92" t="s">
        <v>94</v>
      </c>
      <c r="K92">
        <f t="shared" si="7"/>
        <v>1365000000</v>
      </c>
      <c r="L92" t="s">
        <v>95</v>
      </c>
      <c r="M92">
        <v>2</v>
      </c>
      <c r="N92" t="s">
        <v>94</v>
      </c>
      <c r="O92">
        <v>400001</v>
      </c>
      <c r="P92" t="s">
        <v>94</v>
      </c>
      <c r="Q92">
        <v>5</v>
      </c>
      <c r="R92" t="s">
        <v>95</v>
      </c>
      <c r="S92">
        <v>1</v>
      </c>
      <c r="T92" t="s">
        <v>94</v>
      </c>
      <c r="U92" t="s">
        <v>129</v>
      </c>
      <c r="V92" t="s">
        <v>94</v>
      </c>
      <c r="W92">
        <v>8</v>
      </c>
      <c r="X92" t="s">
        <v>95</v>
      </c>
      <c r="Y92">
        <v>1</v>
      </c>
      <c r="Z92" t="s">
        <v>94</v>
      </c>
      <c r="AA92">
        <v>60000110</v>
      </c>
      <c r="AB92" t="s">
        <v>94</v>
      </c>
      <c r="AC92">
        <v>6</v>
      </c>
      <c r="AD92" t="s">
        <v>95</v>
      </c>
      <c r="AE92">
        <v>1</v>
      </c>
      <c r="AF92" t="s">
        <v>94</v>
      </c>
      <c r="AG92" t="s">
        <v>148</v>
      </c>
      <c r="AH92" t="s">
        <v>94</v>
      </c>
      <c r="AI92">
        <v>8</v>
      </c>
      <c r="AJ92" t="s">
        <v>95</v>
      </c>
      <c r="AK92">
        <v>1</v>
      </c>
      <c r="AL92" t="s">
        <v>94</v>
      </c>
      <c r="AM92">
        <v>10000002</v>
      </c>
      <c r="AN92" t="s">
        <v>94</v>
      </c>
      <c r="AO92">
        <v>500</v>
      </c>
      <c r="CI92">
        <v>91</v>
      </c>
    </row>
    <row r="93" spans="1:87">
      <c r="A93">
        <v>1</v>
      </c>
      <c r="B93" t="s">
        <v>94</v>
      </c>
      <c r="C93">
        <v>10000001</v>
      </c>
      <c r="D93" t="s">
        <v>94</v>
      </c>
      <c r="E93">
        <f t="shared" si="6"/>
        <v>6900000</v>
      </c>
      <c r="F93" t="s">
        <v>95</v>
      </c>
      <c r="G93">
        <v>1</v>
      </c>
      <c r="H93" t="s">
        <v>94</v>
      </c>
      <c r="I93">
        <v>10000003</v>
      </c>
      <c r="J93" t="s">
        <v>94</v>
      </c>
      <c r="K93">
        <f t="shared" si="7"/>
        <v>1380000000</v>
      </c>
      <c r="L93" t="s">
        <v>95</v>
      </c>
      <c r="M93">
        <v>2</v>
      </c>
      <c r="N93" t="s">
        <v>94</v>
      </c>
      <c r="O93">
        <v>400002</v>
      </c>
      <c r="P93" t="s">
        <v>94</v>
      </c>
      <c r="Q93">
        <v>5</v>
      </c>
      <c r="R93" t="s">
        <v>95</v>
      </c>
      <c r="S93">
        <v>1</v>
      </c>
      <c r="T93" t="s">
        <v>94</v>
      </c>
      <c r="U93" t="s">
        <v>131</v>
      </c>
      <c r="V93" t="s">
        <v>94</v>
      </c>
      <c r="W93">
        <v>8</v>
      </c>
      <c r="X93" t="s">
        <v>95</v>
      </c>
      <c r="Y93">
        <v>1</v>
      </c>
      <c r="Z93" t="s">
        <v>94</v>
      </c>
      <c r="AA93">
        <v>60000110</v>
      </c>
      <c r="AB93" t="s">
        <v>94</v>
      </c>
      <c r="AC93">
        <v>6</v>
      </c>
      <c r="AD93" t="s">
        <v>95</v>
      </c>
      <c r="AE93">
        <v>1</v>
      </c>
      <c r="AF93" t="s">
        <v>94</v>
      </c>
      <c r="AG93" t="s">
        <v>150</v>
      </c>
      <c r="AH93" t="s">
        <v>94</v>
      </c>
      <c r="AI93">
        <v>8</v>
      </c>
      <c r="AJ93" t="s">
        <v>95</v>
      </c>
      <c r="AK93">
        <v>1</v>
      </c>
      <c r="AL93" t="s">
        <v>94</v>
      </c>
      <c r="AM93">
        <v>10000002</v>
      </c>
      <c r="AN93" t="s">
        <v>94</v>
      </c>
      <c r="AO93">
        <v>500</v>
      </c>
      <c r="CI93">
        <v>92</v>
      </c>
    </row>
    <row r="94" spans="1:87">
      <c r="A94">
        <v>1</v>
      </c>
      <c r="B94" t="s">
        <v>94</v>
      </c>
      <c r="C94">
        <v>10000001</v>
      </c>
      <c r="D94" t="s">
        <v>94</v>
      </c>
      <c r="E94">
        <f t="shared" si="6"/>
        <v>6975000</v>
      </c>
      <c r="F94" t="s">
        <v>95</v>
      </c>
      <c r="G94">
        <v>1</v>
      </c>
      <c r="H94" t="s">
        <v>94</v>
      </c>
      <c r="I94">
        <v>10000003</v>
      </c>
      <c r="J94" t="s">
        <v>94</v>
      </c>
      <c r="K94">
        <f t="shared" si="7"/>
        <v>1395000000</v>
      </c>
      <c r="L94" t="s">
        <v>95</v>
      </c>
      <c r="M94">
        <v>2</v>
      </c>
      <c r="N94" t="s">
        <v>94</v>
      </c>
      <c r="O94">
        <v>400003</v>
      </c>
      <c r="P94" t="s">
        <v>94</v>
      </c>
      <c r="Q94">
        <v>5</v>
      </c>
      <c r="R94" t="s">
        <v>95</v>
      </c>
      <c r="S94">
        <v>1</v>
      </c>
      <c r="T94" t="s">
        <v>94</v>
      </c>
      <c r="U94" t="s">
        <v>133</v>
      </c>
      <c r="V94" t="s">
        <v>94</v>
      </c>
      <c r="W94">
        <v>8</v>
      </c>
      <c r="X94" t="s">
        <v>95</v>
      </c>
      <c r="Y94">
        <v>1</v>
      </c>
      <c r="Z94" t="s">
        <v>94</v>
      </c>
      <c r="AA94">
        <v>60000110</v>
      </c>
      <c r="AB94" t="s">
        <v>94</v>
      </c>
      <c r="AC94">
        <v>6</v>
      </c>
      <c r="AD94" t="s">
        <v>95</v>
      </c>
      <c r="AE94">
        <v>1</v>
      </c>
      <c r="AF94" t="s">
        <v>94</v>
      </c>
      <c r="AG94" t="s">
        <v>152</v>
      </c>
      <c r="AH94" t="s">
        <v>94</v>
      </c>
      <c r="AI94">
        <v>8</v>
      </c>
      <c r="AJ94" t="s">
        <v>95</v>
      </c>
      <c r="AK94">
        <v>1</v>
      </c>
      <c r="AL94" t="s">
        <v>94</v>
      </c>
      <c r="AM94">
        <v>10000002</v>
      </c>
      <c r="AN94" t="s">
        <v>94</v>
      </c>
      <c r="AO94">
        <v>500</v>
      </c>
      <c r="CI94">
        <v>93</v>
      </c>
    </row>
    <row r="95" spans="1:87">
      <c r="A95">
        <v>1</v>
      </c>
      <c r="B95" t="s">
        <v>94</v>
      </c>
      <c r="C95">
        <v>10000001</v>
      </c>
      <c r="D95" t="s">
        <v>94</v>
      </c>
      <c r="E95">
        <f t="shared" si="6"/>
        <v>7050000</v>
      </c>
      <c r="F95" t="s">
        <v>95</v>
      </c>
      <c r="G95">
        <v>1</v>
      </c>
      <c r="H95" t="s">
        <v>94</v>
      </c>
      <c r="I95">
        <v>10000003</v>
      </c>
      <c r="J95" t="s">
        <v>94</v>
      </c>
      <c r="K95">
        <f t="shared" si="7"/>
        <v>1410000000</v>
      </c>
      <c r="L95" t="s">
        <v>95</v>
      </c>
      <c r="M95">
        <v>2</v>
      </c>
      <c r="N95" t="s">
        <v>94</v>
      </c>
      <c r="O95">
        <v>400004</v>
      </c>
      <c r="P95" t="s">
        <v>94</v>
      </c>
      <c r="Q95">
        <v>5</v>
      </c>
      <c r="R95" t="s">
        <v>95</v>
      </c>
      <c r="S95">
        <v>1</v>
      </c>
      <c r="T95" t="s">
        <v>94</v>
      </c>
      <c r="U95" t="s">
        <v>135</v>
      </c>
      <c r="V95" t="s">
        <v>94</v>
      </c>
      <c r="W95">
        <v>8</v>
      </c>
      <c r="X95" t="s">
        <v>95</v>
      </c>
      <c r="Y95">
        <v>1</v>
      </c>
      <c r="Z95" t="s">
        <v>94</v>
      </c>
      <c r="AA95">
        <v>60000110</v>
      </c>
      <c r="AB95" t="s">
        <v>94</v>
      </c>
      <c r="AC95">
        <v>6</v>
      </c>
      <c r="AD95" t="s">
        <v>95</v>
      </c>
      <c r="AE95">
        <v>1</v>
      </c>
      <c r="AF95" t="s">
        <v>94</v>
      </c>
      <c r="AG95" t="s">
        <v>154</v>
      </c>
      <c r="AH95" t="s">
        <v>94</v>
      </c>
      <c r="AI95">
        <v>8</v>
      </c>
      <c r="AJ95" t="s">
        <v>95</v>
      </c>
      <c r="AK95">
        <v>1</v>
      </c>
      <c r="AL95" t="s">
        <v>94</v>
      </c>
      <c r="AM95">
        <v>10000002</v>
      </c>
      <c r="AN95" t="s">
        <v>94</v>
      </c>
      <c r="AO95">
        <v>500</v>
      </c>
      <c r="CI95">
        <v>94</v>
      </c>
    </row>
    <row r="96" spans="1:87">
      <c r="A96">
        <v>1</v>
      </c>
      <c r="B96" t="s">
        <v>94</v>
      </c>
      <c r="C96">
        <v>10000001</v>
      </c>
      <c r="D96" t="s">
        <v>94</v>
      </c>
      <c r="E96">
        <f t="shared" si="6"/>
        <v>7125000</v>
      </c>
      <c r="F96" t="s">
        <v>95</v>
      </c>
      <c r="G96">
        <v>1</v>
      </c>
      <c r="H96" t="s">
        <v>94</v>
      </c>
      <c r="I96">
        <v>10000003</v>
      </c>
      <c r="J96" t="s">
        <v>94</v>
      </c>
      <c r="K96">
        <f t="shared" si="7"/>
        <v>1425000000</v>
      </c>
      <c r="L96" t="s">
        <v>95</v>
      </c>
      <c r="M96">
        <v>2</v>
      </c>
      <c r="N96" t="s">
        <v>94</v>
      </c>
      <c r="O96">
        <v>400005</v>
      </c>
      <c r="P96" t="s">
        <v>94</v>
      </c>
      <c r="Q96">
        <v>5</v>
      </c>
      <c r="R96" t="s">
        <v>95</v>
      </c>
      <c r="S96">
        <v>1</v>
      </c>
      <c r="T96" t="s">
        <v>94</v>
      </c>
      <c r="U96" t="s">
        <v>137</v>
      </c>
      <c r="V96" t="s">
        <v>94</v>
      </c>
      <c r="W96">
        <v>8</v>
      </c>
      <c r="X96" t="s">
        <v>95</v>
      </c>
      <c r="Y96">
        <v>1</v>
      </c>
      <c r="Z96" t="s">
        <v>94</v>
      </c>
      <c r="AA96">
        <v>60000110</v>
      </c>
      <c r="AB96" t="s">
        <v>94</v>
      </c>
      <c r="AC96">
        <v>6</v>
      </c>
      <c r="AD96" t="s">
        <v>95</v>
      </c>
      <c r="AE96">
        <v>1</v>
      </c>
      <c r="AF96" t="s">
        <v>94</v>
      </c>
      <c r="AG96" t="s">
        <v>156</v>
      </c>
      <c r="AH96" t="s">
        <v>94</v>
      </c>
      <c r="AI96">
        <v>8</v>
      </c>
      <c r="AJ96" t="s">
        <v>95</v>
      </c>
      <c r="AK96">
        <v>1</v>
      </c>
      <c r="AL96" t="s">
        <v>94</v>
      </c>
      <c r="AM96">
        <v>10000002</v>
      </c>
      <c r="AN96" t="s">
        <v>94</v>
      </c>
      <c r="AO96">
        <v>500</v>
      </c>
      <c r="CI96">
        <v>95</v>
      </c>
    </row>
    <row r="97" spans="1:87">
      <c r="A97">
        <v>1</v>
      </c>
      <c r="B97" t="s">
        <v>94</v>
      </c>
      <c r="C97">
        <v>10000001</v>
      </c>
      <c r="D97" t="s">
        <v>94</v>
      </c>
      <c r="E97">
        <f t="shared" si="6"/>
        <v>7200000</v>
      </c>
      <c r="F97" t="s">
        <v>95</v>
      </c>
      <c r="G97">
        <v>1</v>
      </c>
      <c r="H97" t="s">
        <v>94</v>
      </c>
      <c r="I97">
        <v>10000003</v>
      </c>
      <c r="J97" t="s">
        <v>94</v>
      </c>
      <c r="K97">
        <f t="shared" si="7"/>
        <v>1440000000</v>
      </c>
      <c r="L97" t="s">
        <v>95</v>
      </c>
      <c r="M97">
        <v>2</v>
      </c>
      <c r="N97" t="s">
        <v>94</v>
      </c>
      <c r="O97">
        <v>500001</v>
      </c>
      <c r="P97" t="s">
        <v>94</v>
      </c>
      <c r="Q97">
        <v>5</v>
      </c>
      <c r="R97" t="s">
        <v>95</v>
      </c>
      <c r="S97">
        <v>1</v>
      </c>
      <c r="T97" t="s">
        <v>94</v>
      </c>
      <c r="U97" t="s">
        <v>139</v>
      </c>
      <c r="V97" t="s">
        <v>94</v>
      </c>
      <c r="W97">
        <v>8</v>
      </c>
      <c r="X97" t="s">
        <v>95</v>
      </c>
      <c r="Y97">
        <v>1</v>
      </c>
      <c r="Z97" t="s">
        <v>94</v>
      </c>
      <c r="AA97">
        <v>60000110</v>
      </c>
      <c r="AB97" t="s">
        <v>94</v>
      </c>
      <c r="AC97">
        <v>6</v>
      </c>
      <c r="AD97" t="s">
        <v>95</v>
      </c>
      <c r="AE97">
        <v>1</v>
      </c>
      <c r="AF97" t="s">
        <v>94</v>
      </c>
      <c r="AG97" t="s">
        <v>158</v>
      </c>
      <c r="AH97" t="s">
        <v>94</v>
      </c>
      <c r="AI97">
        <v>8</v>
      </c>
      <c r="AJ97" t="s">
        <v>95</v>
      </c>
      <c r="AK97">
        <v>1</v>
      </c>
      <c r="AL97" t="s">
        <v>94</v>
      </c>
      <c r="AM97">
        <v>10000002</v>
      </c>
      <c r="AN97" t="s">
        <v>94</v>
      </c>
      <c r="AO97">
        <v>500</v>
      </c>
      <c r="CI97">
        <v>96</v>
      </c>
    </row>
    <row r="98" spans="1:87">
      <c r="A98">
        <v>1</v>
      </c>
      <c r="B98" t="s">
        <v>94</v>
      </c>
      <c r="C98">
        <v>10000001</v>
      </c>
      <c r="D98" t="s">
        <v>94</v>
      </c>
      <c r="E98">
        <f t="shared" si="6"/>
        <v>7275000</v>
      </c>
      <c r="F98" t="s">
        <v>95</v>
      </c>
      <c r="G98">
        <v>1</v>
      </c>
      <c r="H98" t="s">
        <v>94</v>
      </c>
      <c r="I98">
        <v>10000003</v>
      </c>
      <c r="J98" t="s">
        <v>94</v>
      </c>
      <c r="K98">
        <f t="shared" si="7"/>
        <v>1455000000</v>
      </c>
      <c r="L98" t="s">
        <v>95</v>
      </c>
      <c r="M98">
        <v>2</v>
      </c>
      <c r="N98" t="s">
        <v>94</v>
      </c>
      <c r="O98">
        <v>500002</v>
      </c>
      <c r="P98" t="s">
        <v>94</v>
      </c>
      <c r="Q98">
        <v>5</v>
      </c>
      <c r="R98" t="s">
        <v>95</v>
      </c>
      <c r="S98">
        <v>1</v>
      </c>
      <c r="T98" t="s">
        <v>94</v>
      </c>
      <c r="U98" t="s">
        <v>141</v>
      </c>
      <c r="V98" t="s">
        <v>94</v>
      </c>
      <c r="W98">
        <v>8</v>
      </c>
      <c r="X98" t="s">
        <v>95</v>
      </c>
      <c r="Y98">
        <v>1</v>
      </c>
      <c r="Z98" t="s">
        <v>94</v>
      </c>
      <c r="AA98">
        <v>60000110</v>
      </c>
      <c r="AB98" t="s">
        <v>94</v>
      </c>
      <c r="AC98">
        <v>6</v>
      </c>
      <c r="AD98" t="s">
        <v>95</v>
      </c>
      <c r="AE98">
        <v>1</v>
      </c>
      <c r="AF98" t="s">
        <v>94</v>
      </c>
      <c r="AG98" t="s">
        <v>116</v>
      </c>
      <c r="AH98" t="s">
        <v>94</v>
      </c>
      <c r="AI98">
        <v>8</v>
      </c>
      <c r="AJ98" t="s">
        <v>95</v>
      </c>
      <c r="AK98">
        <v>1</v>
      </c>
      <c r="AL98" t="s">
        <v>94</v>
      </c>
      <c r="AM98">
        <v>10000002</v>
      </c>
      <c r="AN98" t="s">
        <v>94</v>
      </c>
      <c r="AO98">
        <v>500</v>
      </c>
      <c r="CI98">
        <v>97</v>
      </c>
    </row>
    <row r="99" spans="1:87">
      <c r="A99">
        <v>1</v>
      </c>
      <c r="B99" t="s">
        <v>94</v>
      </c>
      <c r="C99">
        <v>10000001</v>
      </c>
      <c r="D99" t="s">
        <v>94</v>
      </c>
      <c r="E99">
        <f t="shared" si="6"/>
        <v>7350000</v>
      </c>
      <c r="F99" t="s">
        <v>95</v>
      </c>
      <c r="G99">
        <v>1</v>
      </c>
      <c r="H99" t="s">
        <v>94</v>
      </c>
      <c r="I99">
        <v>10000003</v>
      </c>
      <c r="J99" t="s">
        <v>94</v>
      </c>
      <c r="K99">
        <f t="shared" si="7"/>
        <v>1470000000</v>
      </c>
      <c r="L99" t="s">
        <v>95</v>
      </c>
      <c r="M99">
        <v>2</v>
      </c>
      <c r="N99" t="s">
        <v>94</v>
      </c>
      <c r="O99">
        <v>500003</v>
      </c>
      <c r="P99" t="s">
        <v>94</v>
      </c>
      <c r="Q99">
        <v>5</v>
      </c>
      <c r="R99" t="s">
        <v>95</v>
      </c>
      <c r="S99">
        <v>1</v>
      </c>
      <c r="T99" t="s">
        <v>94</v>
      </c>
      <c r="U99" t="s">
        <v>143</v>
      </c>
      <c r="V99" t="s">
        <v>94</v>
      </c>
      <c r="W99">
        <v>8</v>
      </c>
      <c r="X99" t="s">
        <v>95</v>
      </c>
      <c r="Y99">
        <v>1</v>
      </c>
      <c r="Z99" t="s">
        <v>94</v>
      </c>
      <c r="AA99">
        <v>60000110</v>
      </c>
      <c r="AB99" t="s">
        <v>94</v>
      </c>
      <c r="AC99">
        <v>6</v>
      </c>
      <c r="AD99" t="s">
        <v>95</v>
      </c>
      <c r="AE99">
        <v>1</v>
      </c>
      <c r="AF99" t="s">
        <v>94</v>
      </c>
      <c r="AG99" t="s">
        <v>117</v>
      </c>
      <c r="AH99" t="s">
        <v>94</v>
      </c>
      <c r="AI99">
        <v>8</v>
      </c>
      <c r="AJ99" t="s">
        <v>95</v>
      </c>
      <c r="AK99">
        <v>1</v>
      </c>
      <c r="AL99" t="s">
        <v>94</v>
      </c>
      <c r="AM99">
        <v>10000002</v>
      </c>
      <c r="AN99" t="s">
        <v>94</v>
      </c>
      <c r="AO99">
        <v>500</v>
      </c>
      <c r="CI99">
        <v>98</v>
      </c>
    </row>
    <row r="100" spans="1:87">
      <c r="A100">
        <v>1</v>
      </c>
      <c r="B100" t="s">
        <v>94</v>
      </c>
      <c r="C100">
        <v>10000001</v>
      </c>
      <c r="D100" t="s">
        <v>94</v>
      </c>
      <c r="E100">
        <f t="shared" si="6"/>
        <v>7425000</v>
      </c>
      <c r="F100" t="s">
        <v>95</v>
      </c>
      <c r="G100">
        <v>1</v>
      </c>
      <c r="H100" t="s">
        <v>94</v>
      </c>
      <c r="I100">
        <v>10000003</v>
      </c>
      <c r="J100" t="s">
        <v>94</v>
      </c>
      <c r="K100">
        <f t="shared" si="7"/>
        <v>1485000000</v>
      </c>
      <c r="L100" t="s">
        <v>95</v>
      </c>
      <c r="M100">
        <v>2</v>
      </c>
      <c r="N100" t="s">
        <v>94</v>
      </c>
      <c r="O100">
        <v>500004</v>
      </c>
      <c r="P100" t="s">
        <v>94</v>
      </c>
      <c r="Q100">
        <v>5</v>
      </c>
      <c r="R100" t="s">
        <v>95</v>
      </c>
      <c r="S100">
        <v>1</v>
      </c>
      <c r="T100" t="s">
        <v>94</v>
      </c>
      <c r="U100" t="s">
        <v>145</v>
      </c>
      <c r="V100" t="s">
        <v>94</v>
      </c>
      <c r="W100">
        <v>8</v>
      </c>
      <c r="X100" t="s">
        <v>95</v>
      </c>
      <c r="Y100">
        <v>1</v>
      </c>
      <c r="Z100" t="s">
        <v>94</v>
      </c>
      <c r="AA100">
        <v>60000110</v>
      </c>
      <c r="AB100" t="s">
        <v>94</v>
      </c>
      <c r="AC100">
        <v>6</v>
      </c>
      <c r="AD100" t="s">
        <v>95</v>
      </c>
      <c r="AE100">
        <v>1</v>
      </c>
      <c r="AF100" t="s">
        <v>94</v>
      </c>
      <c r="AG100" t="s">
        <v>118</v>
      </c>
      <c r="AH100" t="s">
        <v>94</v>
      </c>
      <c r="AI100">
        <v>8</v>
      </c>
      <c r="AJ100" t="s">
        <v>95</v>
      </c>
      <c r="AK100">
        <v>1</v>
      </c>
      <c r="AL100" t="s">
        <v>94</v>
      </c>
      <c r="AM100">
        <v>10000002</v>
      </c>
      <c r="AN100" t="s">
        <v>94</v>
      </c>
      <c r="AO100">
        <v>500</v>
      </c>
      <c r="CI100">
        <v>99</v>
      </c>
    </row>
    <row r="101" spans="1:87">
      <c r="A101">
        <v>1</v>
      </c>
      <c r="B101" t="s">
        <v>94</v>
      </c>
      <c r="C101">
        <v>10000001</v>
      </c>
      <c r="D101" t="s">
        <v>94</v>
      </c>
      <c r="E101">
        <f t="shared" si="6"/>
        <v>7500000</v>
      </c>
      <c r="F101" t="s">
        <v>95</v>
      </c>
      <c r="G101">
        <v>1</v>
      </c>
      <c r="H101" t="s">
        <v>94</v>
      </c>
      <c r="I101">
        <v>10000003</v>
      </c>
      <c r="J101" t="s">
        <v>94</v>
      </c>
      <c r="K101">
        <f t="shared" si="7"/>
        <v>1500000000</v>
      </c>
      <c r="L101" t="s">
        <v>95</v>
      </c>
      <c r="M101">
        <v>2</v>
      </c>
      <c r="N101" t="s">
        <v>94</v>
      </c>
      <c r="O101">
        <v>500005</v>
      </c>
      <c r="P101" t="s">
        <v>94</v>
      </c>
      <c r="Q101">
        <v>5</v>
      </c>
      <c r="R101" t="s">
        <v>95</v>
      </c>
      <c r="S101">
        <v>1</v>
      </c>
      <c r="T101" t="s">
        <v>94</v>
      </c>
      <c r="U101" t="s">
        <v>147</v>
      </c>
      <c r="V101" t="s">
        <v>94</v>
      </c>
      <c r="W101">
        <v>8</v>
      </c>
      <c r="X101" t="s">
        <v>95</v>
      </c>
      <c r="Y101">
        <v>1</v>
      </c>
      <c r="Z101" t="s">
        <v>94</v>
      </c>
      <c r="AA101">
        <v>60000110</v>
      </c>
      <c r="AB101" t="s">
        <v>94</v>
      </c>
      <c r="AC101">
        <v>6</v>
      </c>
      <c r="AD101" t="s">
        <v>95</v>
      </c>
      <c r="AE101">
        <v>1</v>
      </c>
      <c r="AF101" t="s">
        <v>94</v>
      </c>
      <c r="AG101" t="s">
        <v>119</v>
      </c>
      <c r="AH101" t="s">
        <v>94</v>
      </c>
      <c r="AI101">
        <v>8</v>
      </c>
      <c r="AJ101" t="s">
        <v>95</v>
      </c>
      <c r="AK101">
        <v>1</v>
      </c>
      <c r="AL101" t="s">
        <v>94</v>
      </c>
      <c r="AM101">
        <v>10000002</v>
      </c>
      <c r="AN101" t="s">
        <v>94</v>
      </c>
      <c r="AO101">
        <v>500</v>
      </c>
      <c r="CI101">
        <v>100</v>
      </c>
    </row>
    <row r="102" spans="1:87">
      <c r="A102">
        <v>1</v>
      </c>
      <c r="B102" t="s">
        <v>94</v>
      </c>
      <c r="C102">
        <v>10000001</v>
      </c>
      <c r="D102" t="s">
        <v>94</v>
      </c>
      <c r="E102">
        <v>300000</v>
      </c>
      <c r="F102" t="s">
        <v>95</v>
      </c>
      <c r="G102">
        <v>1</v>
      </c>
      <c r="H102" t="s">
        <v>94</v>
      </c>
      <c r="I102">
        <v>60000101</v>
      </c>
      <c r="J102" t="s">
        <v>94</v>
      </c>
      <c r="K102">
        <v>10</v>
      </c>
    </row>
    <row r="103" spans="1:87">
      <c r="A103">
        <v>1</v>
      </c>
      <c r="B103" t="s">
        <v>94</v>
      </c>
      <c r="C103">
        <v>10000001</v>
      </c>
      <c r="D103" t="s">
        <v>94</v>
      </c>
      <c r="E103">
        <v>3670000</v>
      </c>
      <c r="F103" t="s">
        <v>95</v>
      </c>
      <c r="G103">
        <v>1</v>
      </c>
      <c r="H103" t="s">
        <v>94</v>
      </c>
      <c r="I103">
        <v>60000101</v>
      </c>
      <c r="J103" t="s">
        <v>94</v>
      </c>
      <c r="K103">
        <v>30</v>
      </c>
    </row>
    <row r="104" spans="1:87">
      <c r="A104">
        <v>1</v>
      </c>
      <c r="B104" t="s">
        <v>94</v>
      </c>
      <c r="C104">
        <v>10000001</v>
      </c>
      <c r="D104" t="s">
        <v>94</v>
      </c>
      <c r="E104">
        <v>65840000</v>
      </c>
      <c r="F104" t="s">
        <v>95</v>
      </c>
      <c r="G104">
        <v>1</v>
      </c>
      <c r="H104" t="s">
        <v>94</v>
      </c>
      <c r="I104">
        <v>60000101</v>
      </c>
      <c r="J104" t="s">
        <v>94</v>
      </c>
      <c r="K104">
        <v>60</v>
      </c>
    </row>
    <row r="105" spans="1:87">
      <c r="A105">
        <v>1</v>
      </c>
      <c r="B105" t="s">
        <v>94</v>
      </c>
      <c r="C105">
        <v>10000003</v>
      </c>
      <c r="D105" t="s">
        <v>94</v>
      </c>
      <c r="E105">
        <v>600000</v>
      </c>
    </row>
    <row r="106" spans="1:87">
      <c r="A106">
        <v>1</v>
      </c>
      <c r="B106" t="s">
        <v>94</v>
      </c>
      <c r="C106">
        <v>10000003</v>
      </c>
      <c r="D106" t="s">
        <v>94</v>
      </c>
      <c r="E106">
        <v>12450000</v>
      </c>
    </row>
    <row r="107" spans="1:87">
      <c r="A107">
        <v>1</v>
      </c>
      <c r="B107" t="s">
        <v>94</v>
      </c>
      <c r="C107">
        <v>10000003</v>
      </c>
      <c r="D107" t="s">
        <v>94</v>
      </c>
      <c r="E107">
        <v>215153000</v>
      </c>
    </row>
    <row r="108" spans="1:87">
      <c r="A108">
        <v>1</v>
      </c>
      <c r="B108" t="s">
        <v>94</v>
      </c>
      <c r="C108">
        <v>60000103</v>
      </c>
      <c r="D108" t="s">
        <v>94</v>
      </c>
      <c r="E108">
        <v>15</v>
      </c>
      <c r="F108" t="s">
        <v>95</v>
      </c>
      <c r="G108">
        <v>1</v>
      </c>
      <c r="H108" t="s">
        <v>94</v>
      </c>
      <c r="I108">
        <v>10000001</v>
      </c>
      <c r="J108" t="s">
        <v>94</v>
      </c>
      <c r="K108">
        <v>1000000</v>
      </c>
    </row>
    <row r="109" spans="1:87">
      <c r="A109">
        <v>1</v>
      </c>
      <c r="B109" t="s">
        <v>94</v>
      </c>
      <c r="C109">
        <v>60000104</v>
      </c>
      <c r="D109" t="s">
        <v>94</v>
      </c>
      <c r="E109">
        <v>30</v>
      </c>
      <c r="F109" t="s">
        <v>95</v>
      </c>
      <c r="G109">
        <v>1</v>
      </c>
      <c r="H109" t="s">
        <v>94</v>
      </c>
      <c r="I109">
        <v>10000001</v>
      </c>
      <c r="J109" t="s">
        <v>94</v>
      </c>
      <c r="K109">
        <v>30000000</v>
      </c>
    </row>
    <row r="110" spans="1:87">
      <c r="A110">
        <v>1</v>
      </c>
      <c r="B110" t="s">
        <v>94</v>
      </c>
      <c r="C110">
        <v>60000105</v>
      </c>
      <c r="D110" t="s">
        <v>94</v>
      </c>
      <c r="E110">
        <v>60</v>
      </c>
      <c r="F110" t="s">
        <v>95</v>
      </c>
      <c r="G110">
        <v>1</v>
      </c>
      <c r="H110" t="s">
        <v>94</v>
      </c>
      <c r="I110">
        <v>10000001</v>
      </c>
      <c r="J110" t="s">
        <v>94</v>
      </c>
      <c r="K110">
        <v>600000000</v>
      </c>
    </row>
    <row r="111" spans="1:87">
      <c r="A111">
        <v>1</v>
      </c>
      <c r="B111" t="s">
        <v>94</v>
      </c>
      <c r="C111">
        <v>60000106</v>
      </c>
      <c r="D111" t="s">
        <v>94</v>
      </c>
      <c r="E111">
        <v>5</v>
      </c>
    </row>
    <row r="112" spans="1:87">
      <c r="A112">
        <v>1</v>
      </c>
      <c r="B112" t="s">
        <v>94</v>
      </c>
      <c r="C112">
        <v>60000106</v>
      </c>
      <c r="D112" t="s">
        <v>94</v>
      </c>
      <c r="E112">
        <v>15</v>
      </c>
    </row>
    <row r="113" spans="1:5">
      <c r="A113">
        <v>1</v>
      </c>
      <c r="B113" t="s">
        <v>94</v>
      </c>
      <c r="C113">
        <v>60000106</v>
      </c>
      <c r="D113" t="s">
        <v>94</v>
      </c>
      <c r="E113">
        <v>30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G113"/>
  <sheetViews>
    <sheetView workbookViewId="0">
      <selection activeCell="AB114" sqref="AB114"/>
    </sheetView>
  </sheetViews>
  <sheetFormatPr defaultColWidth="9" defaultRowHeight="13.5"/>
  <cols>
    <col min="1" max="1" width="7.125" style="3" customWidth="1"/>
    <col min="2" max="2" width="2.375" style="3" customWidth="1"/>
    <col min="3" max="3" width="8.875" style="3" customWidth="1"/>
    <col min="4" max="4" width="2.375" style="3" customWidth="1"/>
    <col min="5" max="5" width="7.125" style="3" customWidth="1"/>
    <col min="6" max="6" width="2.375" style="3" customWidth="1"/>
    <col min="7" max="7" width="8.875" style="3" customWidth="1"/>
    <col min="8" max="8" width="2.375" style="3" customWidth="1"/>
    <col min="9" max="9" width="7.125" style="3" customWidth="1"/>
    <col min="10" max="10" width="2.375" style="3" customWidth="1"/>
    <col min="11" max="11" width="8.875" style="3" customWidth="1"/>
    <col min="12" max="12" width="2.375" style="3" customWidth="1"/>
    <col min="13" max="13" width="7.125" style="3" customWidth="1"/>
    <col min="14" max="14" width="2.375" style="3" customWidth="1"/>
    <col min="15" max="15" width="8.875" style="3" customWidth="1"/>
    <col min="16" max="16" width="2.375" style="3" customWidth="1"/>
    <col min="17" max="17" width="7.125" style="3" customWidth="1"/>
    <col min="18" max="18" width="2.375" style="3" customWidth="1"/>
    <col min="19" max="19" width="8.875" style="3" customWidth="1"/>
    <col min="20" max="20" width="2.375" style="3" customWidth="1"/>
    <col min="21" max="21" width="7.125" style="3" customWidth="1"/>
    <col min="22" max="22" width="2.375" style="3" customWidth="1"/>
    <col min="23" max="23" width="8.875" style="3" customWidth="1"/>
    <col min="24" max="26" width="9" style="3"/>
    <col min="27" max="27" width="2.375" style="3" customWidth="1"/>
    <col min="28" max="29" width="9" style="3"/>
    <col min="30" max="30" width="17.25" style="3" customWidth="1"/>
    <col min="31" max="16384" width="9" style="3"/>
  </cols>
  <sheetData>
    <row r="1" s="1" customFormat="1" spans="1:33">
      <c r="A1" s="1" t="s">
        <v>167</v>
      </c>
      <c r="C1" s="1" t="s">
        <v>168</v>
      </c>
      <c r="E1" s="1" t="s">
        <v>167</v>
      </c>
      <c r="G1" s="1" t="s">
        <v>168</v>
      </c>
      <c r="I1" s="1" t="s">
        <v>167</v>
      </c>
      <c r="K1" s="1" t="s">
        <v>168</v>
      </c>
      <c r="M1" s="1" t="s">
        <v>167</v>
      </c>
      <c r="O1" s="1" t="s">
        <v>168</v>
      </c>
      <c r="Q1" s="1" t="s">
        <v>167</v>
      </c>
      <c r="S1" s="1" t="s">
        <v>168</v>
      </c>
      <c r="U1" s="1" t="s">
        <v>167</v>
      </c>
      <c r="W1" s="1" t="s">
        <v>168</v>
      </c>
      <c r="Z1" s="1" t="s">
        <v>169</v>
      </c>
      <c r="AB1" s="1" t="s">
        <v>115</v>
      </c>
      <c r="AD1" s="1" t="s">
        <v>170</v>
      </c>
      <c r="AF1" s="1" t="s">
        <v>171</v>
      </c>
    </row>
    <row r="2" s="2" customFormat="1" spans="1:33">
      <c r="A2" s="2">
        <v>10001</v>
      </c>
      <c r="B2" s="2" t="s">
        <v>94</v>
      </c>
      <c r="C2" s="2">
        <v>1</v>
      </c>
      <c r="D2" s="2" t="s">
        <v>95</v>
      </c>
      <c r="E2" s="2">
        <v>10002</v>
      </c>
      <c r="F2" s="2" t="s">
        <v>94</v>
      </c>
      <c r="G2" s="2">
        <v>1</v>
      </c>
      <c r="H2" s="2" t="s">
        <v>95</v>
      </c>
      <c r="I2" s="2">
        <v>10003</v>
      </c>
      <c r="J2" s="2" t="s">
        <v>94</v>
      </c>
      <c r="K2" s="2">
        <v>1</v>
      </c>
      <c r="Z2" s="2">
        <v>20013</v>
      </c>
      <c r="AA2" s="2" t="s">
        <v>94</v>
      </c>
      <c r="AB2" s="2">
        <v>1</v>
      </c>
      <c r="AD2" s="2" t="str">
        <f>product!B4</f>
        <v>狮守崖</v>
      </c>
      <c r="AF2" s="2" t="s">
        <v>172</v>
      </c>
      <c r="AG2" s="2">
        <v>10001</v>
      </c>
    </row>
    <row r="3" s="1" customFormat="1" spans="1:33">
      <c r="A3" s="1">
        <v>10001</v>
      </c>
      <c r="B3" s="1" t="s">
        <v>94</v>
      </c>
      <c r="C3" s="1">
        <v>1</v>
      </c>
      <c r="D3" s="1" t="s">
        <v>95</v>
      </c>
      <c r="E3" s="1">
        <v>10002</v>
      </c>
      <c r="F3" s="1" t="s">
        <v>94</v>
      </c>
      <c r="G3" s="1">
        <v>1</v>
      </c>
      <c r="H3" s="1" t="s">
        <v>95</v>
      </c>
      <c r="I3" s="1">
        <v>10003</v>
      </c>
      <c r="J3" s="1" t="s">
        <v>94</v>
      </c>
      <c r="K3" s="1">
        <v>1</v>
      </c>
      <c r="Z3" s="1">
        <v>20007</v>
      </c>
      <c r="AA3" s="1" t="s">
        <v>94</v>
      </c>
      <c r="AB3" s="1">
        <v>1</v>
      </c>
      <c r="AD3" s="1" t="str">
        <f>product!B5</f>
        <v>虎啸林</v>
      </c>
      <c r="AF3" s="1" t="s">
        <v>172</v>
      </c>
      <c r="AG3" s="1">
        <v>10002</v>
      </c>
    </row>
    <row r="4" s="2" customFormat="1" spans="1:33">
      <c r="A4" s="2">
        <v>10001</v>
      </c>
      <c r="B4" s="2" t="s">
        <v>94</v>
      </c>
      <c r="C4" s="2">
        <v>1</v>
      </c>
      <c r="D4" s="2" t="s">
        <v>95</v>
      </c>
      <c r="E4" s="2">
        <v>10002</v>
      </c>
      <c r="F4" s="2" t="s">
        <v>94</v>
      </c>
      <c r="G4" s="2">
        <v>1</v>
      </c>
      <c r="H4" s="2" t="s">
        <v>95</v>
      </c>
      <c r="I4" s="2">
        <v>10003</v>
      </c>
      <c r="J4" s="2" t="s">
        <v>94</v>
      </c>
      <c r="K4" s="2">
        <v>1</v>
      </c>
      <c r="Z4" s="2">
        <v>20013</v>
      </c>
      <c r="AA4" s="2" t="s">
        <v>94</v>
      </c>
      <c r="AB4" s="2">
        <v>1</v>
      </c>
      <c r="AD4" s="2" t="str">
        <f>product!B6</f>
        <v>龙徨宫</v>
      </c>
      <c r="AF4" s="2" t="s">
        <v>172</v>
      </c>
      <c r="AG4" s="2">
        <v>10003</v>
      </c>
    </row>
    <row r="5" s="1" customFormat="1" spans="1:33">
      <c r="A5" s="1">
        <v>10001</v>
      </c>
      <c r="B5" s="1" t="s">
        <v>94</v>
      </c>
      <c r="C5" s="1">
        <v>1</v>
      </c>
      <c r="D5" s="1" t="s">
        <v>95</v>
      </c>
      <c r="E5" s="1">
        <v>10002</v>
      </c>
      <c r="F5" s="1" t="s">
        <v>94</v>
      </c>
      <c r="G5" s="1">
        <v>1</v>
      </c>
      <c r="H5" s="1" t="s">
        <v>95</v>
      </c>
      <c r="I5" s="1">
        <v>10003</v>
      </c>
      <c r="J5" s="1" t="s">
        <v>94</v>
      </c>
      <c r="K5" s="1">
        <v>1</v>
      </c>
      <c r="Z5" s="1">
        <v>20007</v>
      </c>
      <c r="AA5" s="1" t="s">
        <v>94</v>
      </c>
      <c r="AB5" s="1">
        <v>1</v>
      </c>
      <c r="AD5" s="1" t="str">
        <f>product!B7</f>
        <v>蛟游滩</v>
      </c>
      <c r="AF5" s="1" t="s">
        <v>172</v>
      </c>
      <c r="AG5" s="1">
        <v>10004</v>
      </c>
    </row>
    <row r="6" s="2" customFormat="1" spans="1:33">
      <c r="A6" s="2">
        <v>10001</v>
      </c>
      <c r="B6" s="2" t="s">
        <v>94</v>
      </c>
      <c r="C6" s="2">
        <v>1</v>
      </c>
      <c r="D6" s="2" t="s">
        <v>95</v>
      </c>
      <c r="E6" s="2">
        <v>10002</v>
      </c>
      <c r="F6" s="2" t="s">
        <v>94</v>
      </c>
      <c r="G6" s="2">
        <v>1</v>
      </c>
      <c r="H6" s="2" t="s">
        <v>95</v>
      </c>
      <c r="I6" s="2">
        <v>10003</v>
      </c>
      <c r="J6" s="2" t="s">
        <v>94</v>
      </c>
      <c r="K6" s="2">
        <v>1</v>
      </c>
      <c r="Z6" s="2">
        <v>20008</v>
      </c>
      <c r="AA6" s="2" t="s">
        <v>94</v>
      </c>
      <c r="AB6" s="2">
        <v>1</v>
      </c>
      <c r="AD6" s="2" t="str">
        <f>product!B8</f>
        <v>凤栖岩</v>
      </c>
      <c r="AF6" s="2" t="s">
        <v>173</v>
      </c>
      <c r="AG6" s="2">
        <v>10005</v>
      </c>
    </row>
    <row r="7" s="1" customFormat="1" spans="1:33">
      <c r="A7" s="1">
        <v>10001</v>
      </c>
      <c r="B7" s="1" t="s">
        <v>94</v>
      </c>
      <c r="C7" s="1">
        <v>1</v>
      </c>
      <c r="D7" s="1" t="s">
        <v>95</v>
      </c>
      <c r="E7" s="1">
        <v>10002</v>
      </c>
      <c r="F7" s="1" t="s">
        <v>94</v>
      </c>
      <c r="G7" s="1">
        <v>1</v>
      </c>
      <c r="H7" s="1" t="s">
        <v>95</v>
      </c>
      <c r="I7" s="1">
        <v>10030</v>
      </c>
      <c r="J7" s="1" t="s">
        <v>94</v>
      </c>
      <c r="K7" s="1">
        <v>1</v>
      </c>
      <c r="L7" s="1" t="s">
        <v>95</v>
      </c>
      <c r="M7" s="1">
        <v>10011</v>
      </c>
      <c r="N7" s="1" t="s">
        <v>94</v>
      </c>
      <c r="O7" s="1">
        <v>1</v>
      </c>
      <c r="Z7" s="1">
        <v>20013</v>
      </c>
      <c r="AA7" s="1" t="s">
        <v>94</v>
      </c>
      <c r="AB7" s="1">
        <v>1</v>
      </c>
      <c r="AD7" s="1" t="e">
        <f>product!#REF!</f>
        <v>#REF!</v>
      </c>
      <c r="AF7" s="1" t="s">
        <v>173</v>
      </c>
      <c r="AG7" s="1">
        <v>10006</v>
      </c>
    </row>
    <row r="8" s="2" customFormat="1" spans="1:33">
      <c r="A8" s="2">
        <v>10001</v>
      </c>
      <c r="B8" s="2" t="s">
        <v>94</v>
      </c>
      <c r="C8" s="2">
        <v>1</v>
      </c>
      <c r="D8" s="2" t="s">
        <v>95</v>
      </c>
      <c r="E8" s="2">
        <v>10002</v>
      </c>
      <c r="F8" s="2" t="s">
        <v>94</v>
      </c>
      <c r="G8" s="2">
        <v>1</v>
      </c>
      <c r="H8" s="2" t="s">
        <v>95</v>
      </c>
      <c r="I8" s="2">
        <v>10030</v>
      </c>
      <c r="J8" s="2" t="s">
        <v>94</v>
      </c>
      <c r="K8" s="2">
        <v>1</v>
      </c>
      <c r="L8" s="2" t="s">
        <v>95</v>
      </c>
      <c r="M8" s="2">
        <v>10011</v>
      </c>
      <c r="N8" s="2" t="s">
        <v>94</v>
      </c>
      <c r="O8" s="2">
        <v>1</v>
      </c>
      <c r="Z8" s="2">
        <v>20008</v>
      </c>
      <c r="AA8" s="2" t="s">
        <v>94</v>
      </c>
      <c r="AB8" s="2">
        <v>1</v>
      </c>
      <c r="AD8" s="2" t="e">
        <f>product!#REF!</f>
        <v>#REF!</v>
      </c>
      <c r="AF8" s="2" t="s">
        <v>173</v>
      </c>
      <c r="AG8" s="2">
        <v>10007</v>
      </c>
    </row>
    <row r="9" s="1" customFormat="1" spans="1:33">
      <c r="A9" s="1">
        <v>10001</v>
      </c>
      <c r="B9" s="1" t="s">
        <v>94</v>
      </c>
      <c r="C9" s="1">
        <v>1</v>
      </c>
      <c r="D9" s="1" t="s">
        <v>95</v>
      </c>
      <c r="E9" s="1">
        <v>10002</v>
      </c>
      <c r="F9" s="1" t="s">
        <v>94</v>
      </c>
      <c r="G9" s="1">
        <v>1</v>
      </c>
      <c r="H9" s="1" t="s">
        <v>95</v>
      </c>
      <c r="I9" s="1">
        <v>10030</v>
      </c>
      <c r="J9" s="1" t="s">
        <v>94</v>
      </c>
      <c r="K9" s="1">
        <v>1</v>
      </c>
      <c r="L9" s="1" t="s">
        <v>95</v>
      </c>
      <c r="M9" s="1">
        <v>10011</v>
      </c>
      <c r="N9" s="1" t="s">
        <v>94</v>
      </c>
      <c r="O9" s="1">
        <v>1</v>
      </c>
      <c r="Z9" s="1">
        <v>20007</v>
      </c>
      <c r="AA9" s="1" t="s">
        <v>94</v>
      </c>
      <c r="AB9" s="1">
        <v>1</v>
      </c>
      <c r="AD9" s="1" t="e">
        <f>product!#REF!</f>
        <v>#REF!</v>
      </c>
      <c r="AF9" s="1" t="s">
        <v>174</v>
      </c>
      <c r="AG9" s="1">
        <v>10008</v>
      </c>
    </row>
    <row r="10" s="2" customFormat="1" spans="1:33">
      <c r="A10" s="2">
        <v>10001</v>
      </c>
      <c r="B10" s="2" t="s">
        <v>94</v>
      </c>
      <c r="C10" s="2">
        <v>1</v>
      </c>
      <c r="D10" s="2" t="s">
        <v>95</v>
      </c>
      <c r="E10" s="2">
        <v>10002</v>
      </c>
      <c r="F10" s="2" t="s">
        <v>94</v>
      </c>
      <c r="G10" s="2">
        <v>1</v>
      </c>
      <c r="H10" s="2" t="s">
        <v>95</v>
      </c>
      <c r="I10" s="2">
        <v>10030</v>
      </c>
      <c r="J10" s="2" t="s">
        <v>94</v>
      </c>
      <c r="K10" s="2">
        <v>1</v>
      </c>
      <c r="L10" s="2" t="s">
        <v>95</v>
      </c>
      <c r="M10" s="2">
        <v>10011</v>
      </c>
      <c r="N10" s="2" t="s">
        <v>94</v>
      </c>
      <c r="O10" s="2">
        <v>1</v>
      </c>
      <c r="Z10" s="2">
        <v>20013</v>
      </c>
      <c r="AA10" s="2" t="s">
        <v>94</v>
      </c>
      <c r="AB10" s="2">
        <v>1</v>
      </c>
      <c r="AD10" s="2" t="e">
        <f>product!#REF!</f>
        <v>#REF!</v>
      </c>
      <c r="AF10" s="2" t="s">
        <v>175</v>
      </c>
      <c r="AG10" s="2">
        <v>10009</v>
      </c>
    </row>
    <row r="11" s="1" customFormat="1" spans="1:33">
      <c r="A11" s="1">
        <v>10001</v>
      </c>
      <c r="B11" s="1" t="s">
        <v>94</v>
      </c>
      <c r="C11" s="1">
        <v>1</v>
      </c>
      <c r="D11" s="1" t="s">
        <v>95</v>
      </c>
      <c r="E11" s="1">
        <v>10002</v>
      </c>
      <c r="F11" s="1" t="s">
        <v>94</v>
      </c>
      <c r="G11" s="1">
        <v>1</v>
      </c>
      <c r="H11" s="1" t="s">
        <v>95</v>
      </c>
      <c r="I11" s="1">
        <v>10030</v>
      </c>
      <c r="J11" s="1" t="s">
        <v>94</v>
      </c>
      <c r="K11" s="1">
        <v>1</v>
      </c>
      <c r="L11" s="1" t="s">
        <v>95</v>
      </c>
      <c r="M11" s="1">
        <v>10011</v>
      </c>
      <c r="N11" s="1" t="s">
        <v>94</v>
      </c>
      <c r="O11" s="1">
        <v>1</v>
      </c>
      <c r="Z11" s="1">
        <v>20007</v>
      </c>
      <c r="AA11" s="1" t="s">
        <v>94</v>
      </c>
      <c r="AB11" s="1">
        <v>1</v>
      </c>
      <c r="AD11" s="1" t="e">
        <f>product!#REF!</f>
        <v>#REF!</v>
      </c>
      <c r="AF11" s="1" t="s">
        <v>176</v>
      </c>
      <c r="AG11" s="1">
        <v>10010</v>
      </c>
    </row>
    <row r="12" s="2" customFormat="1" spans="1:33">
      <c r="A12" s="2">
        <v>10002</v>
      </c>
      <c r="B12" s="2" t="s">
        <v>94</v>
      </c>
      <c r="C12" s="2">
        <v>1</v>
      </c>
      <c r="D12" s="2" t="s">
        <v>95</v>
      </c>
      <c r="E12" s="2">
        <v>10005</v>
      </c>
      <c r="F12" s="2" t="s">
        <v>94</v>
      </c>
      <c r="G12" s="2">
        <v>2</v>
      </c>
      <c r="H12" s="2" t="s">
        <v>95</v>
      </c>
      <c r="I12" s="2">
        <v>10012</v>
      </c>
      <c r="J12" s="2" t="s">
        <v>94</v>
      </c>
      <c r="K12" s="2">
        <v>2</v>
      </c>
      <c r="L12" s="2" t="s">
        <v>95</v>
      </c>
      <c r="M12" s="2">
        <v>10004</v>
      </c>
      <c r="N12" s="2" t="s">
        <v>94</v>
      </c>
      <c r="O12" s="2">
        <v>2</v>
      </c>
      <c r="P12" s="2" t="s">
        <v>95</v>
      </c>
      <c r="Q12" s="2">
        <v>10006</v>
      </c>
      <c r="R12" s="2" t="s">
        <v>94</v>
      </c>
      <c r="S12" s="2">
        <v>2</v>
      </c>
      <c r="Z12" s="2">
        <v>20013</v>
      </c>
      <c r="AA12" s="2" t="s">
        <v>94</v>
      </c>
      <c r="AB12" s="2">
        <f>AB2+1</f>
        <v>2</v>
      </c>
      <c r="AD12" s="2" t="e">
        <f>product!#REF!</f>
        <v>#REF!</v>
      </c>
      <c r="AF12" s="2" t="s">
        <v>177</v>
      </c>
      <c r="AG12" s="2">
        <v>10011</v>
      </c>
    </row>
    <row r="13" s="1" customFormat="1" spans="1:33">
      <c r="A13" s="1">
        <v>10002</v>
      </c>
      <c r="B13" s="1" t="s">
        <v>94</v>
      </c>
      <c r="C13" s="1">
        <v>1</v>
      </c>
      <c r="D13" s="1" t="s">
        <v>95</v>
      </c>
      <c r="E13" s="1">
        <v>10005</v>
      </c>
      <c r="F13" s="1" t="s">
        <v>94</v>
      </c>
      <c r="G13" s="1">
        <v>2</v>
      </c>
      <c r="H13" s="1" t="s">
        <v>95</v>
      </c>
      <c r="I13" s="1">
        <v>10012</v>
      </c>
      <c r="J13" s="1" t="s">
        <v>94</v>
      </c>
      <c r="K13" s="1">
        <v>2</v>
      </c>
      <c r="L13" s="1" t="s">
        <v>95</v>
      </c>
      <c r="M13" s="1">
        <v>10004</v>
      </c>
      <c r="N13" s="1" t="s">
        <v>94</v>
      </c>
      <c r="O13" s="1">
        <v>2</v>
      </c>
      <c r="P13" s="1" t="s">
        <v>95</v>
      </c>
      <c r="Q13" s="1">
        <v>10006</v>
      </c>
      <c r="R13" s="1" t="s">
        <v>94</v>
      </c>
      <c r="S13" s="1">
        <v>2</v>
      </c>
      <c r="Z13" s="1">
        <v>20007</v>
      </c>
      <c r="AA13" s="1" t="s">
        <v>94</v>
      </c>
      <c r="AB13" s="1">
        <f t="shared" ref="AB13:AB44" si="0">AB3+1</f>
        <v>2</v>
      </c>
      <c r="AD13" s="1" t="e">
        <f>product!#REF!</f>
        <v>#REF!</v>
      </c>
      <c r="AF13" s="1" t="s">
        <v>178</v>
      </c>
      <c r="AG13" s="1">
        <v>10012</v>
      </c>
    </row>
    <row r="14" s="2" customFormat="1" spans="1:33">
      <c r="A14" s="2">
        <v>10002</v>
      </c>
      <c r="B14" s="2" t="s">
        <v>94</v>
      </c>
      <c r="C14" s="2">
        <v>1</v>
      </c>
      <c r="D14" s="2" t="s">
        <v>95</v>
      </c>
      <c r="E14" s="2">
        <v>10005</v>
      </c>
      <c r="F14" s="2" t="s">
        <v>94</v>
      </c>
      <c r="G14" s="2">
        <v>2</v>
      </c>
      <c r="H14" s="2" t="s">
        <v>95</v>
      </c>
      <c r="I14" s="2">
        <v>10012</v>
      </c>
      <c r="J14" s="2" t="s">
        <v>94</v>
      </c>
      <c r="K14" s="2">
        <v>2</v>
      </c>
      <c r="L14" s="2" t="s">
        <v>95</v>
      </c>
      <c r="M14" s="2">
        <v>10004</v>
      </c>
      <c r="N14" s="2" t="s">
        <v>94</v>
      </c>
      <c r="O14" s="2">
        <v>2</v>
      </c>
      <c r="P14" s="2" t="s">
        <v>95</v>
      </c>
      <c r="Q14" s="2">
        <v>10006</v>
      </c>
      <c r="R14" s="2" t="s">
        <v>94</v>
      </c>
      <c r="S14" s="2">
        <v>2</v>
      </c>
      <c r="Z14" s="2">
        <v>20013</v>
      </c>
      <c r="AA14" s="2" t="s">
        <v>94</v>
      </c>
      <c r="AB14" s="2">
        <f t="shared" si="0"/>
        <v>2</v>
      </c>
      <c r="AD14" s="2" t="e">
        <f>product!#REF!</f>
        <v>#REF!</v>
      </c>
      <c r="AF14" s="2" t="s">
        <v>179</v>
      </c>
      <c r="AG14" s="2">
        <v>10013</v>
      </c>
    </row>
    <row r="15" s="1" customFormat="1" spans="1:33">
      <c r="A15" s="1">
        <v>10002</v>
      </c>
      <c r="B15" s="1" t="s">
        <v>94</v>
      </c>
      <c r="C15" s="1">
        <v>1</v>
      </c>
      <c r="D15" s="1" t="s">
        <v>95</v>
      </c>
      <c r="E15" s="1">
        <v>10005</v>
      </c>
      <c r="F15" s="1" t="s">
        <v>94</v>
      </c>
      <c r="G15" s="1">
        <v>2</v>
      </c>
      <c r="H15" s="1" t="s">
        <v>95</v>
      </c>
      <c r="I15" s="1">
        <v>10012</v>
      </c>
      <c r="J15" s="1" t="s">
        <v>94</v>
      </c>
      <c r="K15" s="1">
        <v>2</v>
      </c>
      <c r="L15" s="1" t="s">
        <v>95</v>
      </c>
      <c r="M15" s="1">
        <v>10004</v>
      </c>
      <c r="N15" s="1" t="s">
        <v>94</v>
      </c>
      <c r="O15" s="1">
        <v>2</v>
      </c>
      <c r="P15" s="1" t="s">
        <v>95</v>
      </c>
      <c r="Q15" s="1">
        <v>10006</v>
      </c>
      <c r="R15" s="1" t="s">
        <v>94</v>
      </c>
      <c r="S15" s="1">
        <v>2</v>
      </c>
      <c r="Z15" s="1">
        <v>20007</v>
      </c>
      <c r="AA15" s="1" t="s">
        <v>94</v>
      </c>
      <c r="AB15" s="1">
        <f t="shared" si="0"/>
        <v>2</v>
      </c>
      <c r="AD15" s="1" t="e">
        <f>product!#REF!</f>
        <v>#REF!</v>
      </c>
      <c r="AF15" s="1" t="s">
        <v>180</v>
      </c>
      <c r="AG15" s="1">
        <v>10014</v>
      </c>
    </row>
    <row r="16" s="2" customFormat="1" spans="1:33">
      <c r="A16" s="2">
        <v>10002</v>
      </c>
      <c r="B16" s="2" t="s">
        <v>94</v>
      </c>
      <c r="C16" s="2">
        <v>1</v>
      </c>
      <c r="D16" s="2" t="s">
        <v>95</v>
      </c>
      <c r="E16" s="2">
        <v>10005</v>
      </c>
      <c r="F16" s="2" t="s">
        <v>94</v>
      </c>
      <c r="G16" s="2">
        <v>2</v>
      </c>
      <c r="H16" s="2" t="s">
        <v>95</v>
      </c>
      <c r="I16" s="2">
        <v>10012</v>
      </c>
      <c r="J16" s="2" t="s">
        <v>94</v>
      </c>
      <c r="K16" s="2">
        <v>2</v>
      </c>
      <c r="L16" s="2" t="s">
        <v>95</v>
      </c>
      <c r="M16" s="2">
        <v>10004</v>
      </c>
      <c r="N16" s="2" t="s">
        <v>94</v>
      </c>
      <c r="O16" s="2">
        <v>2</v>
      </c>
      <c r="P16" s="2" t="s">
        <v>95</v>
      </c>
      <c r="Q16" s="2">
        <v>10006</v>
      </c>
      <c r="R16" s="2" t="s">
        <v>94</v>
      </c>
      <c r="S16" s="2">
        <v>2</v>
      </c>
      <c r="Z16" s="2">
        <v>20008</v>
      </c>
      <c r="AA16" s="2" t="s">
        <v>94</v>
      </c>
      <c r="AB16" s="2">
        <f t="shared" si="0"/>
        <v>2</v>
      </c>
      <c r="AD16" s="2" t="e">
        <f>product!#REF!</f>
        <v>#REF!</v>
      </c>
      <c r="AF16" s="2" t="s">
        <v>180</v>
      </c>
      <c r="AG16" s="2">
        <v>10015</v>
      </c>
    </row>
    <row r="17" s="1" customFormat="1" spans="1:33">
      <c r="A17" s="1">
        <v>10006</v>
      </c>
      <c r="B17" s="1" t="s">
        <v>94</v>
      </c>
      <c r="C17" s="1">
        <v>1</v>
      </c>
      <c r="D17" s="1" t="s">
        <v>95</v>
      </c>
      <c r="E17" s="1">
        <v>10030</v>
      </c>
      <c r="F17" s="1" t="s">
        <v>94</v>
      </c>
      <c r="G17" s="1">
        <v>2</v>
      </c>
      <c r="H17" s="1" t="s">
        <v>95</v>
      </c>
      <c r="I17" s="1">
        <v>10012</v>
      </c>
      <c r="J17" s="1" t="s">
        <v>94</v>
      </c>
      <c r="K17" s="1">
        <v>2</v>
      </c>
      <c r="L17" s="1" t="s">
        <v>95</v>
      </c>
      <c r="M17" s="1">
        <v>10029</v>
      </c>
      <c r="N17" s="1" t="s">
        <v>94</v>
      </c>
      <c r="O17" s="1">
        <v>2</v>
      </c>
      <c r="P17" s="1" t="s">
        <v>95</v>
      </c>
      <c r="Q17" s="1">
        <v>10007</v>
      </c>
      <c r="R17" s="1" t="s">
        <v>94</v>
      </c>
      <c r="S17" s="1">
        <v>2</v>
      </c>
      <c r="T17" s="1" t="s">
        <v>95</v>
      </c>
      <c r="U17" s="1">
        <v>10004</v>
      </c>
      <c r="V17" s="1" t="s">
        <v>94</v>
      </c>
      <c r="W17" s="1">
        <v>2</v>
      </c>
      <c r="Z17" s="1">
        <v>20013</v>
      </c>
      <c r="AA17" s="1" t="s">
        <v>94</v>
      </c>
      <c r="AB17" s="1">
        <f t="shared" si="0"/>
        <v>2</v>
      </c>
      <c r="AD17" s="1" t="e">
        <f>product!#REF!</f>
        <v>#REF!</v>
      </c>
      <c r="AF17" s="1" t="s">
        <v>180</v>
      </c>
      <c r="AG17" s="1">
        <v>10016</v>
      </c>
    </row>
    <row r="18" s="2" customFormat="1" spans="1:33">
      <c r="A18" s="2">
        <v>10006</v>
      </c>
      <c r="B18" s="2" t="s">
        <v>94</v>
      </c>
      <c r="C18" s="2">
        <v>1</v>
      </c>
      <c r="D18" s="2" t="s">
        <v>95</v>
      </c>
      <c r="E18" s="2">
        <v>10030</v>
      </c>
      <c r="F18" s="2" t="s">
        <v>94</v>
      </c>
      <c r="G18" s="2">
        <v>2</v>
      </c>
      <c r="H18" s="2" t="s">
        <v>95</v>
      </c>
      <c r="I18" s="2">
        <v>10012</v>
      </c>
      <c r="J18" s="2" t="s">
        <v>94</v>
      </c>
      <c r="K18" s="2">
        <v>2</v>
      </c>
      <c r="L18" s="2" t="s">
        <v>95</v>
      </c>
      <c r="M18" s="2">
        <v>10029</v>
      </c>
      <c r="N18" s="2" t="s">
        <v>94</v>
      </c>
      <c r="O18" s="2">
        <v>2</v>
      </c>
      <c r="P18" s="2" t="s">
        <v>95</v>
      </c>
      <c r="Q18" s="2">
        <v>10007</v>
      </c>
      <c r="R18" s="2" t="s">
        <v>94</v>
      </c>
      <c r="S18" s="2">
        <v>2</v>
      </c>
      <c r="T18" s="2" t="s">
        <v>95</v>
      </c>
      <c r="U18" s="2">
        <v>10004</v>
      </c>
      <c r="V18" s="2" t="s">
        <v>94</v>
      </c>
      <c r="W18" s="2">
        <v>2</v>
      </c>
      <c r="Z18" s="2">
        <v>20008</v>
      </c>
      <c r="AA18" s="2" t="s">
        <v>94</v>
      </c>
      <c r="AB18" s="2">
        <f t="shared" si="0"/>
        <v>2</v>
      </c>
      <c r="AD18" s="2" t="e">
        <f>product!#REF!</f>
        <v>#REF!</v>
      </c>
      <c r="AF18" s="2" t="s">
        <v>181</v>
      </c>
      <c r="AG18" s="2">
        <v>10017</v>
      </c>
    </row>
    <row r="19" s="1" customFormat="1" spans="1:33">
      <c r="A19" s="1">
        <v>10006</v>
      </c>
      <c r="B19" s="1" t="s">
        <v>94</v>
      </c>
      <c r="C19" s="1">
        <v>1</v>
      </c>
      <c r="D19" s="1" t="s">
        <v>95</v>
      </c>
      <c r="E19" s="1">
        <v>10030</v>
      </c>
      <c r="F19" s="1" t="s">
        <v>94</v>
      </c>
      <c r="G19" s="1">
        <v>2</v>
      </c>
      <c r="H19" s="1" t="s">
        <v>95</v>
      </c>
      <c r="I19" s="1">
        <v>10012</v>
      </c>
      <c r="J19" s="1" t="s">
        <v>94</v>
      </c>
      <c r="K19" s="1">
        <v>2</v>
      </c>
      <c r="L19" s="1" t="s">
        <v>95</v>
      </c>
      <c r="M19" s="1">
        <v>10029</v>
      </c>
      <c r="N19" s="1" t="s">
        <v>94</v>
      </c>
      <c r="O19" s="1">
        <v>2</v>
      </c>
      <c r="P19" s="1" t="s">
        <v>95</v>
      </c>
      <c r="Q19" s="1">
        <v>10007</v>
      </c>
      <c r="R19" s="1" t="s">
        <v>94</v>
      </c>
      <c r="S19" s="1">
        <v>2</v>
      </c>
      <c r="T19" s="1" t="s">
        <v>95</v>
      </c>
      <c r="U19" s="1">
        <v>10004</v>
      </c>
      <c r="V19" s="1" t="s">
        <v>94</v>
      </c>
      <c r="W19" s="1">
        <v>2</v>
      </c>
      <c r="Z19" s="1">
        <v>20007</v>
      </c>
      <c r="AA19" s="1" t="s">
        <v>94</v>
      </c>
      <c r="AB19" s="1">
        <f t="shared" si="0"/>
        <v>2</v>
      </c>
      <c r="AD19" s="1" t="e">
        <f>product!#REF!</f>
        <v>#REF!</v>
      </c>
      <c r="AF19" s="1" t="s">
        <v>181</v>
      </c>
      <c r="AG19" s="1">
        <v>10018</v>
      </c>
    </row>
    <row r="20" s="2" customFormat="1" spans="1:33">
      <c r="A20" s="2">
        <v>10006</v>
      </c>
      <c r="B20" s="2" t="s">
        <v>94</v>
      </c>
      <c r="C20" s="2">
        <v>1</v>
      </c>
      <c r="D20" s="2" t="s">
        <v>95</v>
      </c>
      <c r="E20" s="2">
        <v>10030</v>
      </c>
      <c r="F20" s="2" t="s">
        <v>94</v>
      </c>
      <c r="G20" s="2">
        <v>2</v>
      </c>
      <c r="H20" s="2" t="s">
        <v>95</v>
      </c>
      <c r="I20" s="2">
        <v>10012</v>
      </c>
      <c r="J20" s="2" t="s">
        <v>94</v>
      </c>
      <c r="K20" s="2">
        <v>2</v>
      </c>
      <c r="L20" s="2" t="s">
        <v>95</v>
      </c>
      <c r="M20" s="2">
        <v>10029</v>
      </c>
      <c r="N20" s="2" t="s">
        <v>94</v>
      </c>
      <c r="O20" s="2">
        <v>2</v>
      </c>
      <c r="P20" s="2" t="s">
        <v>95</v>
      </c>
      <c r="Q20" s="2">
        <v>10007</v>
      </c>
      <c r="R20" s="2" t="s">
        <v>94</v>
      </c>
      <c r="S20" s="2">
        <v>2</v>
      </c>
      <c r="T20" s="2" t="s">
        <v>95</v>
      </c>
      <c r="U20" s="2">
        <v>10004</v>
      </c>
      <c r="V20" s="2" t="s">
        <v>94</v>
      </c>
      <c r="W20" s="2">
        <v>2</v>
      </c>
      <c r="Z20" s="2">
        <v>20013</v>
      </c>
      <c r="AA20" s="2" t="s">
        <v>94</v>
      </c>
      <c r="AB20" s="2">
        <f t="shared" si="0"/>
        <v>2</v>
      </c>
      <c r="AD20" s="2" t="e">
        <f>product!#REF!</f>
        <v>#REF!</v>
      </c>
      <c r="AF20" s="2" t="s">
        <v>181</v>
      </c>
      <c r="AG20" s="2">
        <v>10019</v>
      </c>
    </row>
    <row r="21" s="1" customFormat="1" spans="1:33">
      <c r="A21" s="1">
        <v>10006</v>
      </c>
      <c r="B21" s="1" t="s">
        <v>94</v>
      </c>
      <c r="C21" s="1">
        <v>1</v>
      </c>
      <c r="D21" s="1" t="s">
        <v>95</v>
      </c>
      <c r="E21" s="1">
        <v>10030</v>
      </c>
      <c r="F21" s="1" t="s">
        <v>94</v>
      </c>
      <c r="G21" s="1">
        <v>2</v>
      </c>
      <c r="H21" s="1" t="s">
        <v>95</v>
      </c>
      <c r="I21" s="1">
        <v>10012</v>
      </c>
      <c r="J21" s="1" t="s">
        <v>94</v>
      </c>
      <c r="K21" s="1">
        <v>2</v>
      </c>
      <c r="L21" s="1" t="s">
        <v>95</v>
      </c>
      <c r="M21" s="1">
        <v>10029</v>
      </c>
      <c r="N21" s="1" t="s">
        <v>94</v>
      </c>
      <c r="O21" s="1">
        <v>2</v>
      </c>
      <c r="P21" s="1" t="s">
        <v>95</v>
      </c>
      <c r="Q21" s="1">
        <v>10007</v>
      </c>
      <c r="R21" s="1" t="s">
        <v>94</v>
      </c>
      <c r="S21" s="1">
        <v>2</v>
      </c>
      <c r="T21" s="1" t="s">
        <v>95</v>
      </c>
      <c r="U21" s="1">
        <v>10004</v>
      </c>
      <c r="V21" s="1" t="s">
        <v>94</v>
      </c>
      <c r="W21" s="1">
        <v>2</v>
      </c>
      <c r="Z21" s="1">
        <v>20007</v>
      </c>
      <c r="AA21" s="1" t="s">
        <v>94</v>
      </c>
      <c r="AB21" s="1">
        <f t="shared" si="0"/>
        <v>2</v>
      </c>
      <c r="AD21" s="1" t="e">
        <f>product!#REF!</f>
        <v>#REF!</v>
      </c>
      <c r="AF21" s="1" t="s">
        <v>182</v>
      </c>
      <c r="AG21" s="1">
        <v>10020</v>
      </c>
    </row>
    <row r="22" s="2" customFormat="1" spans="1:33">
      <c r="A22" s="2">
        <v>10014</v>
      </c>
      <c r="B22" s="2" t="s">
        <v>94</v>
      </c>
      <c r="C22" s="2">
        <v>3</v>
      </c>
      <c r="D22" s="2" t="s">
        <v>95</v>
      </c>
      <c r="E22" s="2">
        <v>10015</v>
      </c>
      <c r="F22" s="2" t="s">
        <v>94</v>
      </c>
      <c r="G22" s="2">
        <v>3</v>
      </c>
      <c r="H22" s="2" t="s">
        <v>95</v>
      </c>
      <c r="I22" s="2">
        <v>10017</v>
      </c>
      <c r="J22" s="2" t="s">
        <v>94</v>
      </c>
      <c r="K22" s="2">
        <v>3</v>
      </c>
      <c r="Z22" s="2">
        <v>20010</v>
      </c>
      <c r="AA22" s="2" t="s">
        <v>94</v>
      </c>
      <c r="AB22" s="2">
        <f t="shared" si="0"/>
        <v>3</v>
      </c>
      <c r="AD22" s="2" t="e">
        <f>product!#REF!</f>
        <v>#REF!</v>
      </c>
      <c r="AF22" s="2" t="s">
        <v>182</v>
      </c>
      <c r="AG22" s="2">
        <v>10021</v>
      </c>
    </row>
    <row r="23" s="1" customFormat="1" spans="1:33">
      <c r="A23" s="1">
        <v>10015</v>
      </c>
      <c r="B23" s="1" t="s">
        <v>94</v>
      </c>
      <c r="C23" s="1">
        <v>3</v>
      </c>
      <c r="D23" s="1" t="s">
        <v>95</v>
      </c>
      <c r="E23" s="1">
        <v>10016</v>
      </c>
      <c r="F23" s="1" t="s">
        <v>94</v>
      </c>
      <c r="G23" s="1">
        <v>3</v>
      </c>
      <c r="H23" s="1" t="s">
        <v>95</v>
      </c>
      <c r="I23" s="1">
        <v>10017</v>
      </c>
      <c r="J23" s="1" t="s">
        <v>94</v>
      </c>
      <c r="K23" s="1">
        <v>3</v>
      </c>
      <c r="Z23" s="1">
        <v>20009</v>
      </c>
      <c r="AA23" s="1" t="s">
        <v>94</v>
      </c>
      <c r="AB23" s="1">
        <f t="shared" si="0"/>
        <v>3</v>
      </c>
      <c r="AD23" s="1" t="e">
        <f>product!#REF!</f>
        <v>#REF!</v>
      </c>
      <c r="AF23" s="1" t="s">
        <v>182</v>
      </c>
      <c r="AG23" s="1">
        <v>10022</v>
      </c>
    </row>
    <row r="24" s="2" customFormat="1" spans="1:33">
      <c r="A24" s="2">
        <v>10027</v>
      </c>
      <c r="B24" s="2" t="s">
        <v>94</v>
      </c>
      <c r="C24" s="2">
        <v>3</v>
      </c>
      <c r="D24" s="2" t="s">
        <v>95</v>
      </c>
      <c r="E24" s="2">
        <v>10015</v>
      </c>
      <c r="F24" s="2" t="s">
        <v>94</v>
      </c>
      <c r="G24" s="2">
        <v>3</v>
      </c>
      <c r="H24" s="2" t="s">
        <v>95</v>
      </c>
      <c r="I24" s="2">
        <v>10016</v>
      </c>
      <c r="J24" s="2" t="s">
        <v>94</v>
      </c>
      <c r="K24" s="2">
        <v>3</v>
      </c>
      <c r="Z24" s="2">
        <v>20012</v>
      </c>
      <c r="AA24" s="2" t="s">
        <v>94</v>
      </c>
      <c r="AB24" s="2">
        <f t="shared" si="0"/>
        <v>3</v>
      </c>
      <c r="AD24" s="2" t="e">
        <f>product!#REF!</f>
        <v>#REF!</v>
      </c>
      <c r="AF24" s="2" t="s">
        <v>183</v>
      </c>
      <c r="AG24" s="2">
        <v>10023</v>
      </c>
    </row>
    <row r="25" s="1" customFormat="1" spans="1:33">
      <c r="A25" s="1">
        <v>10016</v>
      </c>
      <c r="B25" s="1" t="s">
        <v>94</v>
      </c>
      <c r="C25" s="1">
        <v>3</v>
      </c>
      <c r="D25" s="1" t="s">
        <v>95</v>
      </c>
      <c r="E25" s="1">
        <v>10028</v>
      </c>
      <c r="F25" s="1" t="s">
        <v>94</v>
      </c>
      <c r="G25" s="1">
        <v>3</v>
      </c>
      <c r="H25" s="1" t="s">
        <v>95</v>
      </c>
      <c r="I25" s="1">
        <v>10018</v>
      </c>
      <c r="J25" s="1" t="s">
        <v>94</v>
      </c>
      <c r="K25" s="1">
        <v>3</v>
      </c>
      <c r="Z25" s="1">
        <v>20010</v>
      </c>
      <c r="AA25" s="1" t="s">
        <v>94</v>
      </c>
      <c r="AB25" s="1">
        <f t="shared" si="0"/>
        <v>3</v>
      </c>
      <c r="AD25" s="1" t="e">
        <f>product!#REF!</f>
        <v>#REF!</v>
      </c>
      <c r="AF25" s="1" t="s">
        <v>183</v>
      </c>
      <c r="AG25" s="1">
        <v>10024</v>
      </c>
    </row>
    <row r="26" s="2" customFormat="1" spans="1:33">
      <c r="A26" s="2">
        <v>10018</v>
      </c>
      <c r="B26" s="2" t="s">
        <v>94</v>
      </c>
      <c r="C26" s="2">
        <v>3</v>
      </c>
      <c r="D26" s="2" t="s">
        <v>95</v>
      </c>
      <c r="E26" s="2">
        <v>10017</v>
      </c>
      <c r="F26" s="2" t="s">
        <v>94</v>
      </c>
      <c r="G26" s="2">
        <v>3</v>
      </c>
      <c r="H26" s="2" t="s">
        <v>95</v>
      </c>
      <c r="I26" s="2">
        <v>10014</v>
      </c>
      <c r="J26" s="2" t="s">
        <v>94</v>
      </c>
      <c r="K26" s="2">
        <v>3</v>
      </c>
      <c r="Z26" s="2">
        <v>20010</v>
      </c>
      <c r="AA26" s="2" t="s">
        <v>94</v>
      </c>
      <c r="AB26" s="2">
        <f t="shared" si="0"/>
        <v>3</v>
      </c>
      <c r="AD26" s="2" t="e">
        <f>product!#REF!</f>
        <v>#REF!</v>
      </c>
      <c r="AF26" s="2" t="s">
        <v>183</v>
      </c>
      <c r="AG26" s="2">
        <v>10025</v>
      </c>
    </row>
    <row r="27" s="1" customFormat="1" spans="1:33">
      <c r="A27" s="1">
        <v>10038</v>
      </c>
      <c r="B27" s="1" t="s">
        <v>94</v>
      </c>
      <c r="C27" s="1">
        <v>3</v>
      </c>
      <c r="D27" s="1" t="s">
        <v>95</v>
      </c>
      <c r="E27" s="1">
        <v>10039</v>
      </c>
      <c r="F27" s="1" t="s">
        <v>94</v>
      </c>
      <c r="G27" s="1">
        <v>3</v>
      </c>
      <c r="H27" s="1" t="s">
        <v>95</v>
      </c>
      <c r="I27" s="1">
        <v>10040</v>
      </c>
      <c r="J27" s="1" t="s">
        <v>94</v>
      </c>
      <c r="K27" s="1">
        <v>3</v>
      </c>
      <c r="L27" s="1" t="s">
        <v>95</v>
      </c>
      <c r="M27" s="1">
        <v>10016</v>
      </c>
      <c r="N27" s="1" t="s">
        <v>94</v>
      </c>
      <c r="O27" s="1">
        <v>3</v>
      </c>
      <c r="Z27" s="1">
        <v>20012</v>
      </c>
      <c r="AA27" s="1" t="s">
        <v>94</v>
      </c>
      <c r="AB27" s="1">
        <f t="shared" si="0"/>
        <v>3</v>
      </c>
      <c r="AD27" s="1" t="e">
        <f>product!#REF!</f>
        <v>#REF!</v>
      </c>
      <c r="AF27" s="1" t="s">
        <v>184</v>
      </c>
      <c r="AG27" s="1">
        <v>10026</v>
      </c>
    </row>
    <row r="28" s="2" customFormat="1" spans="1:33">
      <c r="A28" s="2">
        <v>10016</v>
      </c>
      <c r="B28" s="2" t="s">
        <v>94</v>
      </c>
      <c r="C28" s="2">
        <v>3</v>
      </c>
      <c r="D28" s="2" t="s">
        <v>95</v>
      </c>
      <c r="E28" s="2">
        <v>10017</v>
      </c>
      <c r="F28" s="2" t="s">
        <v>94</v>
      </c>
      <c r="G28" s="2">
        <v>3</v>
      </c>
      <c r="H28" s="2" t="s">
        <v>95</v>
      </c>
      <c r="I28" s="2">
        <v>10038</v>
      </c>
      <c r="J28" s="2" t="s">
        <v>94</v>
      </c>
      <c r="K28" s="2">
        <v>3</v>
      </c>
      <c r="L28" s="2" t="s">
        <v>95</v>
      </c>
      <c r="M28" s="2">
        <v>10041</v>
      </c>
      <c r="N28" s="2" t="s">
        <v>94</v>
      </c>
      <c r="O28" s="2">
        <v>3</v>
      </c>
      <c r="Z28" s="2">
        <v>20010</v>
      </c>
      <c r="AA28" s="2" t="s">
        <v>94</v>
      </c>
      <c r="AB28" s="2">
        <f t="shared" si="0"/>
        <v>3</v>
      </c>
      <c r="AD28" s="2" t="e">
        <f>product!#REF!</f>
        <v>#REF!</v>
      </c>
      <c r="AF28" s="2" t="s">
        <v>184</v>
      </c>
      <c r="AG28" s="2">
        <v>10027</v>
      </c>
    </row>
    <row r="29" s="1" customFormat="1" spans="1:33">
      <c r="A29" s="1">
        <v>10041</v>
      </c>
      <c r="B29" s="1" t="s">
        <v>94</v>
      </c>
      <c r="C29" s="1">
        <v>3</v>
      </c>
      <c r="D29" s="1" t="s">
        <v>95</v>
      </c>
      <c r="E29" s="1">
        <v>10040</v>
      </c>
      <c r="F29" s="1" t="s">
        <v>94</v>
      </c>
      <c r="G29" s="1">
        <v>3</v>
      </c>
      <c r="H29" s="1" t="s">
        <v>95</v>
      </c>
      <c r="I29" s="1">
        <v>10026</v>
      </c>
      <c r="J29" s="1" t="s">
        <v>94</v>
      </c>
      <c r="K29" s="1">
        <v>3</v>
      </c>
      <c r="L29" s="1" t="s">
        <v>95</v>
      </c>
      <c r="M29" s="1">
        <v>10038</v>
      </c>
      <c r="N29" s="1" t="s">
        <v>94</v>
      </c>
      <c r="O29" s="1">
        <v>3</v>
      </c>
      <c r="Z29" s="1">
        <v>20012</v>
      </c>
      <c r="AA29" s="1" t="s">
        <v>94</v>
      </c>
      <c r="AB29" s="1">
        <f t="shared" si="0"/>
        <v>3</v>
      </c>
      <c r="AD29" s="1" t="e">
        <f>product!#REF!</f>
        <v>#REF!</v>
      </c>
      <c r="AF29" s="1" t="s">
        <v>184</v>
      </c>
      <c r="AG29" s="1">
        <v>10028</v>
      </c>
    </row>
    <row r="30" s="2" customFormat="1" spans="1:33">
      <c r="A30" s="2">
        <v>10017</v>
      </c>
      <c r="B30" s="2" t="s">
        <v>94</v>
      </c>
      <c r="C30" s="2">
        <v>3</v>
      </c>
      <c r="D30" s="2" t="s">
        <v>95</v>
      </c>
      <c r="E30" s="2">
        <v>10019</v>
      </c>
      <c r="F30" s="2" t="s">
        <v>94</v>
      </c>
      <c r="G30" s="2">
        <v>3</v>
      </c>
      <c r="H30" s="2" t="s">
        <v>95</v>
      </c>
      <c r="I30" s="2">
        <v>10042</v>
      </c>
      <c r="J30" s="2" t="s">
        <v>94</v>
      </c>
      <c r="K30" s="2">
        <v>3</v>
      </c>
      <c r="L30" s="2" t="s">
        <v>95</v>
      </c>
      <c r="M30" s="2">
        <v>10043</v>
      </c>
      <c r="N30" s="2" t="s">
        <v>94</v>
      </c>
      <c r="O30" s="2">
        <v>3</v>
      </c>
      <c r="Z30" s="2">
        <v>20009</v>
      </c>
      <c r="AA30" s="2" t="s">
        <v>94</v>
      </c>
      <c r="AB30" s="2">
        <f t="shared" si="0"/>
        <v>3</v>
      </c>
      <c r="AD30" s="2" t="e">
        <f>product!#REF!</f>
        <v>#REF!</v>
      </c>
      <c r="AF30" s="2" t="s">
        <v>185</v>
      </c>
      <c r="AG30" s="2">
        <v>10029</v>
      </c>
    </row>
    <row r="31" s="1" customFormat="1" spans="1:33">
      <c r="A31" s="1">
        <v>10028</v>
      </c>
      <c r="B31" s="1" t="s">
        <v>94</v>
      </c>
      <c r="C31" s="1">
        <v>4</v>
      </c>
      <c r="D31" s="1" t="s">
        <v>95</v>
      </c>
      <c r="E31" s="1">
        <v>10028</v>
      </c>
      <c r="F31" s="1" t="s">
        <v>94</v>
      </c>
      <c r="G31" s="1">
        <v>4</v>
      </c>
      <c r="H31" s="1" t="s">
        <v>95</v>
      </c>
      <c r="I31" s="1">
        <v>10043</v>
      </c>
      <c r="J31" s="1" t="s">
        <v>94</v>
      </c>
      <c r="K31" s="1">
        <v>4</v>
      </c>
      <c r="L31" s="1" t="s">
        <v>95</v>
      </c>
      <c r="M31" s="1">
        <v>10044</v>
      </c>
      <c r="N31" s="1" t="s">
        <v>94</v>
      </c>
      <c r="O31" s="1">
        <v>3</v>
      </c>
      <c r="Z31" s="1">
        <v>20010</v>
      </c>
      <c r="AA31" s="1" t="s">
        <v>94</v>
      </c>
      <c r="AB31" s="1">
        <f t="shared" si="0"/>
        <v>3</v>
      </c>
      <c r="AD31" s="1" t="e">
        <f>product!#REF!</f>
        <v>#REF!</v>
      </c>
      <c r="AF31" s="1" t="s">
        <v>185</v>
      </c>
      <c r="AG31" s="1">
        <v>10030</v>
      </c>
    </row>
    <row r="32" s="2" customFormat="1" spans="1:33">
      <c r="A32" s="2">
        <v>10014</v>
      </c>
      <c r="B32" s="2" t="s">
        <v>94</v>
      </c>
      <c r="C32" s="2">
        <v>4</v>
      </c>
      <c r="D32" s="2" t="s">
        <v>95</v>
      </c>
      <c r="E32" s="2">
        <v>10017</v>
      </c>
      <c r="F32" s="2" t="s">
        <v>94</v>
      </c>
      <c r="G32" s="2">
        <v>4</v>
      </c>
      <c r="H32" s="2" t="s">
        <v>95</v>
      </c>
      <c r="I32" s="2">
        <v>10027</v>
      </c>
      <c r="J32" s="2" t="s">
        <v>94</v>
      </c>
      <c r="K32" s="2">
        <v>4</v>
      </c>
      <c r="L32" s="2" t="s">
        <v>95</v>
      </c>
      <c r="M32" s="2">
        <v>10004</v>
      </c>
      <c r="N32" s="2" t="s">
        <v>94</v>
      </c>
      <c r="O32" s="2">
        <v>4</v>
      </c>
      <c r="P32" s="2" t="s">
        <v>95</v>
      </c>
      <c r="Q32" s="2">
        <v>10005</v>
      </c>
      <c r="R32" s="2" t="s">
        <v>94</v>
      </c>
      <c r="S32" s="2">
        <v>4</v>
      </c>
      <c r="Z32" s="2">
        <v>20010</v>
      </c>
      <c r="AA32" s="2" t="s">
        <v>94</v>
      </c>
      <c r="AB32" s="2">
        <f t="shared" si="0"/>
        <v>4</v>
      </c>
      <c r="AD32" s="2" t="e">
        <f>product!#REF!</f>
        <v>#REF!</v>
      </c>
      <c r="AF32" s="2" t="s">
        <v>185</v>
      </c>
      <c r="AG32" s="2">
        <v>10031</v>
      </c>
    </row>
    <row r="33" s="1" customFormat="1" spans="1:33">
      <c r="A33" s="1">
        <v>10028</v>
      </c>
      <c r="B33" s="1" t="s">
        <v>94</v>
      </c>
      <c r="C33" s="1">
        <v>4</v>
      </c>
      <c r="D33" s="1" t="s">
        <v>95</v>
      </c>
      <c r="E33" s="1">
        <v>10027</v>
      </c>
      <c r="F33" s="1" t="s">
        <v>94</v>
      </c>
      <c r="G33" s="1">
        <v>4</v>
      </c>
      <c r="H33" s="1" t="s">
        <v>95</v>
      </c>
      <c r="I33" s="1">
        <v>10040</v>
      </c>
      <c r="J33" s="1" t="s">
        <v>94</v>
      </c>
      <c r="K33" s="1">
        <v>4</v>
      </c>
      <c r="L33" s="1" t="s">
        <v>95</v>
      </c>
      <c r="M33" s="1">
        <v>10016</v>
      </c>
      <c r="N33" s="1" t="s">
        <v>94</v>
      </c>
      <c r="O33" s="1">
        <v>4</v>
      </c>
      <c r="P33" s="1" t="s">
        <v>95</v>
      </c>
      <c r="Q33" s="1">
        <v>10017</v>
      </c>
      <c r="R33" s="1" t="s">
        <v>94</v>
      </c>
      <c r="S33" s="1">
        <v>4</v>
      </c>
      <c r="Z33" s="1">
        <v>20009</v>
      </c>
      <c r="AA33" s="1" t="s">
        <v>94</v>
      </c>
      <c r="AB33" s="1">
        <f t="shared" si="0"/>
        <v>4</v>
      </c>
      <c r="AD33" s="1" t="e">
        <f>product!#REF!</f>
        <v>#REF!</v>
      </c>
      <c r="AF33" s="1" t="s">
        <v>186</v>
      </c>
      <c r="AG33" s="1">
        <v>10032</v>
      </c>
    </row>
    <row r="34" s="2" customFormat="1" spans="1:33">
      <c r="A34" s="2">
        <v>10017</v>
      </c>
      <c r="B34" s="2" t="s">
        <v>94</v>
      </c>
      <c r="C34" s="2">
        <v>4</v>
      </c>
      <c r="D34" s="2" t="s">
        <v>95</v>
      </c>
      <c r="E34" s="2">
        <v>10017</v>
      </c>
      <c r="F34" s="2" t="s">
        <v>94</v>
      </c>
      <c r="G34" s="2">
        <v>4</v>
      </c>
      <c r="H34" s="2" t="s">
        <v>95</v>
      </c>
      <c r="I34" s="2">
        <v>10019</v>
      </c>
      <c r="J34" s="2" t="s">
        <v>94</v>
      </c>
      <c r="K34" s="2">
        <v>4</v>
      </c>
      <c r="L34" s="2" t="s">
        <v>95</v>
      </c>
      <c r="M34" s="2">
        <v>10028</v>
      </c>
      <c r="N34" s="2" t="s">
        <v>94</v>
      </c>
      <c r="O34" s="2">
        <v>4</v>
      </c>
      <c r="P34" s="2" t="s">
        <v>95</v>
      </c>
      <c r="Q34" s="2">
        <v>10017</v>
      </c>
      <c r="R34" s="2" t="s">
        <v>94</v>
      </c>
      <c r="S34" s="2">
        <v>4</v>
      </c>
      <c r="Z34" s="2">
        <v>20012</v>
      </c>
      <c r="AA34" s="2" t="s">
        <v>94</v>
      </c>
      <c r="AB34" s="2">
        <f t="shared" si="0"/>
        <v>4</v>
      </c>
      <c r="AD34" s="2" t="e">
        <f>product!#REF!</f>
        <v>#REF!</v>
      </c>
      <c r="AF34" s="2" t="s">
        <v>186</v>
      </c>
      <c r="AG34" s="2">
        <v>10033</v>
      </c>
    </row>
    <row r="35" s="1" customFormat="1" spans="1:33">
      <c r="A35" s="1">
        <v>10040</v>
      </c>
      <c r="B35" s="1" t="s">
        <v>94</v>
      </c>
      <c r="C35" s="1">
        <v>4</v>
      </c>
      <c r="D35" s="1" t="s">
        <v>95</v>
      </c>
      <c r="E35" s="1">
        <v>10039</v>
      </c>
      <c r="F35" s="1" t="s">
        <v>94</v>
      </c>
      <c r="G35" s="1">
        <v>4</v>
      </c>
      <c r="H35" s="1" t="s">
        <v>95</v>
      </c>
      <c r="I35" s="1">
        <v>10039</v>
      </c>
      <c r="J35" s="1" t="s">
        <v>94</v>
      </c>
      <c r="K35" s="1">
        <v>4</v>
      </c>
      <c r="L35" s="1" t="s">
        <v>95</v>
      </c>
      <c r="M35" s="1">
        <v>10038</v>
      </c>
      <c r="N35" s="1" t="s">
        <v>94</v>
      </c>
      <c r="O35" s="1">
        <v>4</v>
      </c>
      <c r="P35" s="1" t="s">
        <v>95</v>
      </c>
      <c r="Q35" s="1">
        <v>10039</v>
      </c>
      <c r="R35" s="1" t="s">
        <v>94</v>
      </c>
      <c r="S35" s="1">
        <v>4</v>
      </c>
      <c r="Z35" s="1">
        <v>20010</v>
      </c>
      <c r="AA35" s="1" t="s">
        <v>94</v>
      </c>
      <c r="AB35" s="1">
        <f t="shared" si="0"/>
        <v>4</v>
      </c>
      <c r="AD35" s="1" t="e">
        <f>product!#REF!</f>
        <v>#REF!</v>
      </c>
      <c r="AF35" s="1" t="s">
        <v>186</v>
      </c>
      <c r="AG35" s="1">
        <v>10034</v>
      </c>
    </row>
    <row r="36" s="2" customFormat="1" spans="1:33">
      <c r="A36" s="2">
        <v>10019</v>
      </c>
      <c r="B36" s="2" t="s">
        <v>94</v>
      </c>
      <c r="C36" s="2">
        <v>4</v>
      </c>
      <c r="D36" s="2" t="s">
        <v>95</v>
      </c>
      <c r="E36" s="2">
        <v>10017</v>
      </c>
      <c r="F36" s="2" t="s">
        <v>94</v>
      </c>
      <c r="G36" s="2">
        <v>4</v>
      </c>
      <c r="H36" s="2" t="s">
        <v>95</v>
      </c>
      <c r="I36" s="2">
        <v>10019</v>
      </c>
      <c r="J36" s="2" t="s">
        <v>94</v>
      </c>
      <c r="K36" s="2">
        <v>4</v>
      </c>
      <c r="L36" s="2" t="s">
        <v>95</v>
      </c>
      <c r="M36" s="2">
        <v>10038</v>
      </c>
      <c r="N36" s="2" t="s">
        <v>94</v>
      </c>
      <c r="O36" s="2">
        <v>4</v>
      </c>
      <c r="P36" s="2" t="s">
        <v>95</v>
      </c>
      <c r="Q36" s="2">
        <v>10027</v>
      </c>
      <c r="R36" s="2" t="s">
        <v>94</v>
      </c>
      <c r="S36" s="2">
        <v>4</v>
      </c>
      <c r="Z36" s="2">
        <v>20010</v>
      </c>
      <c r="AA36" s="2" t="s">
        <v>94</v>
      </c>
      <c r="AB36" s="2">
        <f t="shared" si="0"/>
        <v>4</v>
      </c>
      <c r="AD36" s="2" t="e">
        <f>product!#REF!</f>
        <v>#REF!</v>
      </c>
      <c r="AF36" s="2" t="s">
        <v>187</v>
      </c>
      <c r="AG36" s="2">
        <v>10035</v>
      </c>
    </row>
    <row r="37" s="1" customFormat="1" spans="1:33">
      <c r="A37" s="1">
        <v>10040</v>
      </c>
      <c r="B37" s="1" t="s">
        <v>94</v>
      </c>
      <c r="C37" s="1">
        <v>4</v>
      </c>
      <c r="D37" s="1" t="s">
        <v>95</v>
      </c>
      <c r="E37" s="1">
        <v>10038</v>
      </c>
      <c r="F37" s="1" t="s">
        <v>94</v>
      </c>
      <c r="G37" s="1">
        <v>4</v>
      </c>
      <c r="H37" s="1" t="s">
        <v>95</v>
      </c>
      <c r="I37" s="1">
        <v>10040</v>
      </c>
      <c r="J37" s="1" t="s">
        <v>94</v>
      </c>
      <c r="K37" s="1">
        <v>4</v>
      </c>
      <c r="L37" s="1" t="s">
        <v>95</v>
      </c>
      <c r="M37" s="1">
        <v>10043</v>
      </c>
      <c r="N37" s="1" t="s">
        <v>94</v>
      </c>
      <c r="O37" s="1">
        <v>4</v>
      </c>
      <c r="P37" s="1" t="s">
        <v>95</v>
      </c>
      <c r="Q37" s="1">
        <v>10040</v>
      </c>
      <c r="R37" s="1" t="s">
        <v>94</v>
      </c>
      <c r="S37" s="1">
        <v>4</v>
      </c>
      <c r="T37" s="1" t="s">
        <v>95</v>
      </c>
      <c r="U37" s="1">
        <v>10016</v>
      </c>
      <c r="V37" s="1" t="s">
        <v>94</v>
      </c>
      <c r="W37" s="1">
        <v>4</v>
      </c>
      <c r="Z37" s="1">
        <v>20012</v>
      </c>
      <c r="AA37" s="1" t="s">
        <v>94</v>
      </c>
      <c r="AB37" s="1">
        <f t="shared" si="0"/>
        <v>4</v>
      </c>
      <c r="AD37" s="1" t="e">
        <f>product!#REF!</f>
        <v>#REF!</v>
      </c>
      <c r="AF37" s="1" t="s">
        <v>187</v>
      </c>
      <c r="AG37" s="1">
        <v>10036</v>
      </c>
    </row>
    <row r="38" s="2" customFormat="1" spans="1:33">
      <c r="A38" s="2">
        <v>10019</v>
      </c>
      <c r="B38" s="2" t="s">
        <v>94</v>
      </c>
      <c r="C38" s="2">
        <v>4</v>
      </c>
      <c r="D38" s="2" t="s">
        <v>95</v>
      </c>
      <c r="E38" s="2">
        <v>10016</v>
      </c>
      <c r="F38" s="2" t="s">
        <v>94</v>
      </c>
      <c r="G38" s="2">
        <v>4</v>
      </c>
      <c r="H38" s="2" t="s">
        <v>95</v>
      </c>
      <c r="I38" s="2">
        <v>10019</v>
      </c>
      <c r="J38" s="2" t="s">
        <v>94</v>
      </c>
      <c r="K38" s="2">
        <v>4</v>
      </c>
      <c r="L38" s="2" t="s">
        <v>95</v>
      </c>
      <c r="M38" s="2">
        <v>10017</v>
      </c>
      <c r="N38" s="2" t="s">
        <v>94</v>
      </c>
      <c r="O38" s="2">
        <v>4</v>
      </c>
      <c r="P38" s="2" t="s">
        <v>95</v>
      </c>
      <c r="Q38" s="2">
        <v>10038</v>
      </c>
      <c r="R38" s="2" t="s">
        <v>94</v>
      </c>
      <c r="S38" s="2">
        <v>4</v>
      </c>
      <c r="T38" s="2" t="s">
        <v>95</v>
      </c>
      <c r="U38" s="2">
        <v>10041</v>
      </c>
      <c r="V38" s="2" t="s">
        <v>94</v>
      </c>
      <c r="W38" s="2">
        <v>4</v>
      </c>
      <c r="Z38" s="2">
        <v>20010</v>
      </c>
      <c r="AA38" s="2" t="s">
        <v>94</v>
      </c>
      <c r="AB38" s="2">
        <f t="shared" si="0"/>
        <v>4</v>
      </c>
      <c r="AD38" s="2" t="e">
        <f>product!#REF!</f>
        <v>#REF!</v>
      </c>
      <c r="AF38" s="2" t="s">
        <v>187</v>
      </c>
      <c r="AG38" s="2">
        <v>10037</v>
      </c>
    </row>
    <row r="39" s="1" customFormat="1" spans="1:33">
      <c r="A39" s="1">
        <v>10039</v>
      </c>
      <c r="B39" s="1" t="s">
        <v>94</v>
      </c>
      <c r="C39" s="1">
        <v>4</v>
      </c>
      <c r="D39" s="1" t="s">
        <v>95</v>
      </c>
      <c r="E39" s="1">
        <v>10041</v>
      </c>
      <c r="F39" s="1" t="s">
        <v>94</v>
      </c>
      <c r="G39" s="1">
        <v>4</v>
      </c>
      <c r="H39" s="1" t="s">
        <v>95</v>
      </c>
      <c r="I39" s="1">
        <v>10039</v>
      </c>
      <c r="J39" s="1" t="s">
        <v>94</v>
      </c>
      <c r="K39" s="1">
        <v>4</v>
      </c>
      <c r="L39" s="1" t="s">
        <v>95</v>
      </c>
      <c r="M39" s="1">
        <v>10040</v>
      </c>
      <c r="N39" s="1" t="s">
        <v>94</v>
      </c>
      <c r="O39" s="1">
        <v>4</v>
      </c>
      <c r="P39" s="1" t="s">
        <v>95</v>
      </c>
      <c r="Q39" s="1">
        <v>10039</v>
      </c>
      <c r="R39" s="1" t="s">
        <v>94</v>
      </c>
      <c r="S39" s="1">
        <v>4</v>
      </c>
      <c r="T39" s="1" t="s">
        <v>95</v>
      </c>
      <c r="U39" s="1">
        <v>10028</v>
      </c>
      <c r="V39" s="1" t="s">
        <v>94</v>
      </c>
      <c r="W39" s="1">
        <v>4</v>
      </c>
      <c r="Z39" s="1">
        <v>20012</v>
      </c>
      <c r="AA39" s="1" t="s">
        <v>94</v>
      </c>
      <c r="AB39" s="1">
        <f t="shared" si="0"/>
        <v>4</v>
      </c>
      <c r="AD39" s="1" t="e">
        <f>product!#REF!</f>
        <v>#REF!</v>
      </c>
      <c r="AF39" s="1" t="s">
        <v>188</v>
      </c>
      <c r="AG39" s="1">
        <v>10038</v>
      </c>
    </row>
    <row r="40" s="2" customFormat="1" spans="1:33">
      <c r="A40" s="2">
        <v>10017</v>
      </c>
      <c r="B40" s="2" t="s">
        <v>94</v>
      </c>
      <c r="C40" s="2">
        <v>4</v>
      </c>
      <c r="D40" s="2" t="s">
        <v>95</v>
      </c>
      <c r="E40" s="2">
        <v>10017</v>
      </c>
      <c r="F40" s="2" t="s">
        <v>94</v>
      </c>
      <c r="G40" s="2">
        <v>4</v>
      </c>
      <c r="H40" s="2" t="s">
        <v>95</v>
      </c>
      <c r="I40" s="2">
        <v>10017</v>
      </c>
      <c r="J40" s="2" t="s">
        <v>94</v>
      </c>
      <c r="K40" s="2">
        <v>4</v>
      </c>
      <c r="L40" s="2" t="s">
        <v>95</v>
      </c>
      <c r="M40" s="2">
        <v>10019</v>
      </c>
      <c r="N40" s="2" t="s">
        <v>94</v>
      </c>
      <c r="O40" s="2">
        <v>4</v>
      </c>
      <c r="P40" s="2" t="s">
        <v>95</v>
      </c>
      <c r="Q40" s="2">
        <v>10042</v>
      </c>
      <c r="R40" s="2" t="s">
        <v>94</v>
      </c>
      <c r="S40" s="2">
        <v>4</v>
      </c>
      <c r="T40" s="2" t="s">
        <v>95</v>
      </c>
      <c r="U40" s="2">
        <v>10043</v>
      </c>
      <c r="V40" s="2" t="s">
        <v>94</v>
      </c>
      <c r="W40" s="2">
        <v>4</v>
      </c>
      <c r="Z40" s="2">
        <v>20009</v>
      </c>
      <c r="AA40" s="2" t="s">
        <v>94</v>
      </c>
      <c r="AB40" s="2">
        <f t="shared" si="0"/>
        <v>4</v>
      </c>
      <c r="AD40" s="2" t="e">
        <f>product!#REF!</f>
        <v>#REF!</v>
      </c>
      <c r="AF40" s="2" t="s">
        <v>188</v>
      </c>
      <c r="AG40" s="2">
        <v>10039</v>
      </c>
    </row>
    <row r="41" s="1" customFormat="1" spans="1:33">
      <c r="A41" s="1">
        <v>10017</v>
      </c>
      <c r="B41" s="1" t="s">
        <v>94</v>
      </c>
      <c r="C41" s="1">
        <v>4</v>
      </c>
      <c r="D41" s="1" t="s">
        <v>95</v>
      </c>
      <c r="E41" s="1">
        <v>10038</v>
      </c>
      <c r="F41" s="1" t="s">
        <v>94</v>
      </c>
      <c r="G41" s="1">
        <v>4</v>
      </c>
      <c r="H41" s="1" t="s">
        <v>95</v>
      </c>
      <c r="I41" s="1">
        <v>10017</v>
      </c>
      <c r="J41" s="1" t="s">
        <v>94</v>
      </c>
      <c r="K41" s="1">
        <v>4</v>
      </c>
      <c r="L41" s="1" t="s">
        <v>95</v>
      </c>
      <c r="M41" s="1">
        <v>10039</v>
      </c>
      <c r="N41" s="1" t="s">
        <v>94</v>
      </c>
      <c r="O41" s="1">
        <v>4</v>
      </c>
      <c r="P41" s="1" t="s">
        <v>95</v>
      </c>
      <c r="Q41" s="1">
        <v>10043</v>
      </c>
      <c r="R41" s="1" t="s">
        <v>94</v>
      </c>
      <c r="S41" s="1">
        <v>4</v>
      </c>
      <c r="T41" s="1" t="s">
        <v>95</v>
      </c>
      <c r="U41" s="1">
        <v>10044</v>
      </c>
      <c r="V41" s="1" t="s">
        <v>94</v>
      </c>
      <c r="W41" s="1">
        <v>4</v>
      </c>
      <c r="Z41" s="1">
        <v>20010</v>
      </c>
      <c r="AA41" s="1" t="s">
        <v>94</v>
      </c>
      <c r="AB41" s="1">
        <f t="shared" si="0"/>
        <v>4</v>
      </c>
      <c r="AD41" s="1" t="e">
        <f>product!#REF!</f>
        <v>#REF!</v>
      </c>
      <c r="AF41" s="1" t="s">
        <v>188</v>
      </c>
      <c r="AG41" s="1">
        <v>10040</v>
      </c>
    </row>
    <row r="42" s="2" customFormat="1" spans="1:33">
      <c r="A42" s="2">
        <v>10029</v>
      </c>
      <c r="B42" s="2" t="s">
        <v>94</v>
      </c>
      <c r="C42" s="2">
        <v>5</v>
      </c>
      <c r="D42" s="2" t="s">
        <v>95</v>
      </c>
      <c r="E42" s="2">
        <v>10030</v>
      </c>
      <c r="F42" s="2" t="s">
        <v>94</v>
      </c>
      <c r="G42" s="2">
        <v>5</v>
      </c>
      <c r="H42" s="2" t="s">
        <v>95</v>
      </c>
      <c r="I42" s="2">
        <v>10033</v>
      </c>
      <c r="J42" s="2" t="s">
        <v>94</v>
      </c>
      <c r="K42" s="2">
        <v>5</v>
      </c>
      <c r="Z42" s="2">
        <v>20003</v>
      </c>
      <c r="AA42" s="2" t="s">
        <v>94</v>
      </c>
      <c r="AB42" s="2">
        <f t="shared" si="0"/>
        <v>5</v>
      </c>
      <c r="AD42" s="2" t="e">
        <f>product!#REF!</f>
        <v>#REF!</v>
      </c>
      <c r="AF42" s="2" t="s">
        <v>188</v>
      </c>
      <c r="AG42" s="2">
        <v>10041</v>
      </c>
    </row>
    <row r="43" s="1" customFormat="1" spans="1:33">
      <c r="A43" s="1">
        <v>10031</v>
      </c>
      <c r="B43" s="1" t="s">
        <v>94</v>
      </c>
      <c r="C43" s="1">
        <v>5</v>
      </c>
      <c r="D43" s="1" t="s">
        <v>95</v>
      </c>
      <c r="E43" s="1">
        <v>10032</v>
      </c>
      <c r="F43" s="1" t="s">
        <v>94</v>
      </c>
      <c r="G43" s="1">
        <v>5</v>
      </c>
      <c r="H43" s="1" t="s">
        <v>95</v>
      </c>
      <c r="I43" s="1">
        <v>10033</v>
      </c>
      <c r="J43" s="1" t="s">
        <v>94</v>
      </c>
      <c r="K43" s="1">
        <v>5</v>
      </c>
      <c r="Z43" s="1">
        <v>20004</v>
      </c>
      <c r="AA43" s="1" t="s">
        <v>94</v>
      </c>
      <c r="AB43" s="1">
        <f t="shared" si="0"/>
        <v>5</v>
      </c>
      <c r="AD43" s="1" t="e">
        <f>product!#REF!</f>
        <v>#REF!</v>
      </c>
      <c r="AF43" s="1" t="s">
        <v>189</v>
      </c>
      <c r="AG43" s="1">
        <v>10042</v>
      </c>
    </row>
    <row r="44" s="2" customFormat="1" spans="1:33">
      <c r="A44" s="2">
        <v>10029</v>
      </c>
      <c r="B44" s="2" t="s">
        <v>94</v>
      </c>
      <c r="C44" s="2">
        <v>5</v>
      </c>
      <c r="D44" s="2" t="s">
        <v>95</v>
      </c>
      <c r="E44" s="2">
        <v>10033</v>
      </c>
      <c r="F44" s="2" t="s">
        <v>94</v>
      </c>
      <c r="G44" s="2">
        <v>5</v>
      </c>
      <c r="H44" s="2" t="s">
        <v>95</v>
      </c>
      <c r="I44" s="2">
        <v>10034</v>
      </c>
      <c r="J44" s="2" t="s">
        <v>94</v>
      </c>
      <c r="K44" s="2">
        <v>5</v>
      </c>
      <c r="Z44" s="2">
        <v>20006</v>
      </c>
      <c r="AA44" s="2" t="s">
        <v>94</v>
      </c>
      <c r="AB44" s="2">
        <f t="shared" si="0"/>
        <v>5</v>
      </c>
      <c r="AD44" s="2" t="e">
        <f>product!#REF!</f>
        <v>#REF!</v>
      </c>
      <c r="AF44" s="2" t="s">
        <v>189</v>
      </c>
      <c r="AG44" s="2">
        <v>10043</v>
      </c>
    </row>
    <row r="45" s="1" customFormat="1" spans="1:33">
      <c r="A45" s="1">
        <v>10001</v>
      </c>
      <c r="B45" s="1" t="s">
        <v>94</v>
      </c>
      <c r="C45" s="1">
        <v>5</v>
      </c>
      <c r="D45" s="1" t="s">
        <v>95</v>
      </c>
      <c r="E45" s="1">
        <v>10002</v>
      </c>
      <c r="F45" s="1" t="s">
        <v>94</v>
      </c>
      <c r="G45" s="1">
        <v>5</v>
      </c>
      <c r="H45" s="1" t="s">
        <v>95</v>
      </c>
      <c r="I45" s="1">
        <v>10033</v>
      </c>
      <c r="J45" s="1" t="s">
        <v>94</v>
      </c>
      <c r="K45" s="1">
        <v>5</v>
      </c>
      <c r="Z45" s="1">
        <v>20005</v>
      </c>
      <c r="AA45" s="1" t="s">
        <v>94</v>
      </c>
      <c r="AB45" s="1">
        <f t="shared" ref="AB45:AB76" si="1">AB35+1</f>
        <v>5</v>
      </c>
      <c r="AD45" s="1" t="e">
        <f>product!#REF!</f>
        <v>#REF!</v>
      </c>
      <c r="AF45" s="1" t="s">
        <v>189</v>
      </c>
      <c r="AG45" s="1">
        <v>10044</v>
      </c>
    </row>
    <row r="46" s="2" customFormat="1" spans="1:33">
      <c r="A46" s="2">
        <v>10034</v>
      </c>
      <c r="B46" s="2" t="s">
        <v>94</v>
      </c>
      <c r="C46" s="2">
        <v>5</v>
      </c>
      <c r="D46" s="2" t="s">
        <v>95</v>
      </c>
      <c r="E46" s="2">
        <v>10030</v>
      </c>
      <c r="F46" s="2" t="s">
        <v>94</v>
      </c>
      <c r="G46" s="2">
        <v>5</v>
      </c>
      <c r="H46" s="2" t="s">
        <v>95</v>
      </c>
      <c r="I46" s="2">
        <v>10029</v>
      </c>
      <c r="J46" s="2" t="s">
        <v>94</v>
      </c>
      <c r="K46" s="2">
        <v>5</v>
      </c>
      <c r="Z46" s="2">
        <v>20003</v>
      </c>
      <c r="AA46" s="2" t="s">
        <v>94</v>
      </c>
      <c r="AB46" s="2">
        <f t="shared" si="1"/>
        <v>5</v>
      </c>
      <c r="AD46" s="2" t="e">
        <f>product!#REF!</f>
        <v>#REF!</v>
      </c>
      <c r="AF46" s="2" t="s">
        <v>189</v>
      </c>
      <c r="AG46" s="2">
        <v>10045</v>
      </c>
    </row>
    <row r="47" s="1" customFormat="1" spans="1:33">
      <c r="A47" s="1">
        <v>10035</v>
      </c>
      <c r="B47" s="1" t="s">
        <v>94</v>
      </c>
      <c r="C47" s="1">
        <v>5</v>
      </c>
      <c r="D47" s="1" t="s">
        <v>95</v>
      </c>
      <c r="E47" s="1">
        <v>10002</v>
      </c>
      <c r="F47" s="1" t="s">
        <v>94</v>
      </c>
      <c r="G47" s="1">
        <v>5</v>
      </c>
      <c r="H47" s="1" t="s">
        <v>95</v>
      </c>
      <c r="I47" s="1">
        <v>10036</v>
      </c>
      <c r="J47" s="1" t="s">
        <v>94</v>
      </c>
      <c r="K47" s="1">
        <v>5</v>
      </c>
      <c r="L47" s="1" t="s">
        <v>95</v>
      </c>
      <c r="M47" s="1">
        <v>10034</v>
      </c>
      <c r="N47" s="1" t="s">
        <v>94</v>
      </c>
      <c r="O47" s="1">
        <v>5</v>
      </c>
      <c r="Z47" s="1">
        <v>20004</v>
      </c>
      <c r="AA47" s="1" t="s">
        <v>94</v>
      </c>
      <c r="AB47" s="1">
        <f t="shared" si="1"/>
        <v>5</v>
      </c>
      <c r="AD47" s="1" t="e">
        <f>product!#REF!</f>
        <v>#REF!</v>
      </c>
      <c r="AF47" s="1" t="s">
        <v>190</v>
      </c>
      <c r="AG47" s="1">
        <v>20001</v>
      </c>
    </row>
    <row r="48" s="2" customFormat="1" spans="1:33">
      <c r="A48" s="2">
        <v>10035</v>
      </c>
      <c r="B48" s="2" t="s">
        <v>94</v>
      </c>
      <c r="C48" s="2">
        <v>5</v>
      </c>
      <c r="D48" s="2" t="s">
        <v>95</v>
      </c>
      <c r="E48" s="2">
        <v>10030</v>
      </c>
      <c r="F48" s="2" t="s">
        <v>94</v>
      </c>
      <c r="G48" s="2">
        <v>5</v>
      </c>
      <c r="H48" s="2" t="s">
        <v>95</v>
      </c>
      <c r="I48" s="2">
        <v>10032</v>
      </c>
      <c r="J48" s="2" t="s">
        <v>94</v>
      </c>
      <c r="K48" s="2">
        <v>5</v>
      </c>
      <c r="L48" s="2" t="s">
        <v>95</v>
      </c>
      <c r="M48" s="2">
        <v>10003</v>
      </c>
      <c r="N48" s="2" t="s">
        <v>94</v>
      </c>
      <c r="O48" s="2">
        <v>5</v>
      </c>
      <c r="Z48" s="2">
        <v>20006</v>
      </c>
      <c r="AA48" s="2" t="s">
        <v>94</v>
      </c>
      <c r="AB48" s="2">
        <f t="shared" si="1"/>
        <v>5</v>
      </c>
      <c r="AD48" s="2" t="e">
        <f>product!#REF!</f>
        <v>#REF!</v>
      </c>
      <c r="AF48" s="2" t="s">
        <v>190</v>
      </c>
      <c r="AG48" s="2">
        <v>20002</v>
      </c>
    </row>
    <row r="49" s="1" customFormat="1" spans="1:33">
      <c r="A49" s="1">
        <v>10002</v>
      </c>
      <c r="B49" s="1" t="s">
        <v>94</v>
      </c>
      <c r="C49" s="1">
        <v>5</v>
      </c>
      <c r="D49" s="1" t="s">
        <v>95</v>
      </c>
      <c r="E49" s="1">
        <v>10029</v>
      </c>
      <c r="F49" s="1" t="s">
        <v>94</v>
      </c>
      <c r="G49" s="1">
        <v>5</v>
      </c>
      <c r="H49" s="1" t="s">
        <v>95</v>
      </c>
      <c r="I49" s="1">
        <v>10034</v>
      </c>
      <c r="J49" s="1" t="s">
        <v>94</v>
      </c>
      <c r="K49" s="1">
        <v>5</v>
      </c>
      <c r="L49" s="1" t="s">
        <v>95</v>
      </c>
      <c r="M49" s="1">
        <v>10035</v>
      </c>
      <c r="N49" s="1" t="s">
        <v>94</v>
      </c>
      <c r="O49" s="1">
        <v>5</v>
      </c>
      <c r="Z49" s="1">
        <v>20005</v>
      </c>
      <c r="AA49" s="1" t="s">
        <v>94</v>
      </c>
      <c r="AB49" s="1">
        <f t="shared" si="1"/>
        <v>5</v>
      </c>
      <c r="AD49" s="1" t="e">
        <f>product!#REF!</f>
        <v>#REF!</v>
      </c>
      <c r="AF49" s="1" t="s">
        <v>191</v>
      </c>
      <c r="AG49" s="1">
        <v>20003</v>
      </c>
    </row>
    <row r="50" s="2" customFormat="1" spans="1:33">
      <c r="A50" s="2">
        <v>10035</v>
      </c>
      <c r="B50" s="2" t="s">
        <v>94</v>
      </c>
      <c r="C50" s="2">
        <v>5</v>
      </c>
      <c r="D50" s="2" t="s">
        <v>95</v>
      </c>
      <c r="E50" s="2">
        <v>10036</v>
      </c>
      <c r="F50" s="2" t="s">
        <v>94</v>
      </c>
      <c r="G50" s="2">
        <v>5</v>
      </c>
      <c r="H50" s="2" t="s">
        <v>95</v>
      </c>
      <c r="I50" s="2">
        <v>10037</v>
      </c>
      <c r="J50" s="2" t="s">
        <v>94</v>
      </c>
      <c r="K50" s="2">
        <v>5</v>
      </c>
      <c r="L50" s="2" t="s">
        <v>95</v>
      </c>
      <c r="M50" s="2">
        <v>10032</v>
      </c>
      <c r="N50" s="2" t="s">
        <v>94</v>
      </c>
      <c r="O50" s="2">
        <v>5</v>
      </c>
      <c r="Z50" s="2">
        <v>20005</v>
      </c>
      <c r="AA50" s="2" t="s">
        <v>94</v>
      </c>
      <c r="AB50" s="2">
        <f t="shared" si="1"/>
        <v>5</v>
      </c>
      <c r="AD50" s="2" t="e">
        <f>product!#REF!</f>
        <v>#REF!</v>
      </c>
      <c r="AF50" s="2" t="s">
        <v>191</v>
      </c>
      <c r="AG50" s="2">
        <v>20004</v>
      </c>
    </row>
    <row r="51" s="1" customFormat="1" spans="1:33">
      <c r="A51" s="1">
        <v>10029</v>
      </c>
      <c r="B51" s="1" t="s">
        <v>94</v>
      </c>
      <c r="C51" s="1">
        <v>5</v>
      </c>
      <c r="D51" s="1" t="s">
        <v>95</v>
      </c>
      <c r="E51" s="1">
        <v>10035</v>
      </c>
      <c r="F51" s="1" t="s">
        <v>94</v>
      </c>
      <c r="G51" s="1">
        <v>5</v>
      </c>
      <c r="H51" s="1" t="s">
        <v>95</v>
      </c>
      <c r="I51" s="1">
        <v>10004</v>
      </c>
      <c r="J51" s="1" t="s">
        <v>94</v>
      </c>
      <c r="K51" s="1">
        <v>5</v>
      </c>
      <c r="L51" s="1" t="s">
        <v>95</v>
      </c>
      <c r="M51" s="1">
        <v>10036</v>
      </c>
      <c r="N51" s="1" t="s">
        <v>94</v>
      </c>
      <c r="O51" s="1">
        <v>5</v>
      </c>
      <c r="Z51" s="1">
        <v>20006</v>
      </c>
      <c r="AA51" s="1" t="s">
        <v>94</v>
      </c>
      <c r="AB51" s="1">
        <f t="shared" si="1"/>
        <v>5</v>
      </c>
      <c r="AD51" s="1" t="e">
        <f>product!#REF!</f>
        <v>#REF!</v>
      </c>
      <c r="AF51" s="1" t="s">
        <v>192</v>
      </c>
      <c r="AG51" s="1">
        <v>20005</v>
      </c>
    </row>
    <row r="52" s="2" customFormat="1" spans="1:33">
      <c r="A52" s="2">
        <v>10030</v>
      </c>
      <c r="B52" s="2" t="s">
        <v>94</v>
      </c>
      <c r="C52" s="2">
        <v>6</v>
      </c>
      <c r="D52" s="2" t="s">
        <v>95</v>
      </c>
      <c r="E52" s="2">
        <v>10035</v>
      </c>
      <c r="F52" s="2" t="s">
        <v>94</v>
      </c>
      <c r="G52" s="2">
        <v>6</v>
      </c>
      <c r="H52" s="2" t="s">
        <v>95</v>
      </c>
      <c r="I52" s="2">
        <v>10003</v>
      </c>
      <c r="J52" s="2" t="s">
        <v>94</v>
      </c>
      <c r="K52" s="2">
        <v>6</v>
      </c>
      <c r="L52" s="2" t="s">
        <v>95</v>
      </c>
      <c r="M52" s="2">
        <v>10032</v>
      </c>
      <c r="N52" s="2" t="s">
        <v>94</v>
      </c>
      <c r="O52" s="2">
        <v>6</v>
      </c>
      <c r="P52" s="2" t="s">
        <v>95</v>
      </c>
      <c r="Q52" s="2">
        <v>10030</v>
      </c>
      <c r="R52" s="2" t="s">
        <v>94</v>
      </c>
      <c r="S52" s="2">
        <v>6</v>
      </c>
      <c r="Z52" s="2">
        <v>20003</v>
      </c>
      <c r="AA52" s="2" t="s">
        <v>94</v>
      </c>
      <c r="AB52" s="2">
        <f t="shared" si="1"/>
        <v>6</v>
      </c>
      <c r="AD52" s="2" t="e">
        <f>product!#REF!</f>
        <v>#REF!</v>
      </c>
      <c r="AF52" s="2" t="s">
        <v>192</v>
      </c>
      <c r="AG52" s="2">
        <v>20006</v>
      </c>
    </row>
    <row r="53" s="1" customFormat="1" spans="1:33">
      <c r="A53" s="1">
        <v>10032</v>
      </c>
      <c r="B53" s="1" t="s">
        <v>94</v>
      </c>
      <c r="C53" s="1">
        <v>6</v>
      </c>
      <c r="D53" s="1" t="s">
        <v>95</v>
      </c>
      <c r="E53" s="1">
        <v>10002</v>
      </c>
      <c r="F53" s="1" t="s">
        <v>94</v>
      </c>
      <c r="G53" s="1">
        <v>6</v>
      </c>
      <c r="H53" s="1" t="s">
        <v>95</v>
      </c>
      <c r="I53" s="1">
        <v>10034</v>
      </c>
      <c r="J53" s="1" t="s">
        <v>94</v>
      </c>
      <c r="K53" s="1">
        <v>6</v>
      </c>
      <c r="L53" s="1" t="s">
        <v>95</v>
      </c>
      <c r="M53" s="1">
        <v>10034</v>
      </c>
      <c r="N53" s="1" t="s">
        <v>94</v>
      </c>
      <c r="O53" s="1">
        <v>6</v>
      </c>
      <c r="P53" s="1" t="s">
        <v>95</v>
      </c>
      <c r="Q53" s="1">
        <v>10032</v>
      </c>
      <c r="R53" s="1" t="s">
        <v>94</v>
      </c>
      <c r="S53" s="1">
        <v>6</v>
      </c>
      <c r="Z53" s="1">
        <v>20004</v>
      </c>
      <c r="AA53" s="1" t="s">
        <v>94</v>
      </c>
      <c r="AB53" s="1">
        <f t="shared" si="1"/>
        <v>6</v>
      </c>
      <c r="AD53" s="1" t="e">
        <f>product!#REF!</f>
        <v>#REF!</v>
      </c>
      <c r="AF53" s="1" t="s">
        <v>193</v>
      </c>
      <c r="AG53" s="1">
        <v>20007</v>
      </c>
    </row>
    <row r="54" s="2" customFormat="1" spans="1:33">
      <c r="A54" s="2">
        <v>10033</v>
      </c>
      <c r="B54" s="2" t="s">
        <v>94</v>
      </c>
      <c r="C54" s="2">
        <v>6</v>
      </c>
      <c r="D54" s="2" t="s">
        <v>95</v>
      </c>
      <c r="E54" s="2">
        <v>10035</v>
      </c>
      <c r="F54" s="2" t="s">
        <v>94</v>
      </c>
      <c r="G54" s="2">
        <v>6</v>
      </c>
      <c r="H54" s="2" t="s">
        <v>95</v>
      </c>
      <c r="I54" s="2">
        <v>10003</v>
      </c>
      <c r="J54" s="2" t="s">
        <v>94</v>
      </c>
      <c r="K54" s="2">
        <v>6</v>
      </c>
      <c r="L54" s="2" t="s">
        <v>95</v>
      </c>
      <c r="M54" s="2">
        <v>10037</v>
      </c>
      <c r="N54" s="2" t="s">
        <v>94</v>
      </c>
      <c r="O54" s="2">
        <v>6</v>
      </c>
      <c r="P54" s="2" t="s">
        <v>95</v>
      </c>
      <c r="Q54" s="2">
        <v>10033</v>
      </c>
      <c r="R54" s="2" t="s">
        <v>94</v>
      </c>
      <c r="S54" s="2">
        <v>6</v>
      </c>
      <c r="Z54" s="2">
        <v>20006</v>
      </c>
      <c r="AA54" s="2" t="s">
        <v>94</v>
      </c>
      <c r="AB54" s="2">
        <f t="shared" si="1"/>
        <v>6</v>
      </c>
      <c r="AD54" s="2" t="e">
        <f>product!#REF!</f>
        <v>#REF!</v>
      </c>
      <c r="AF54" s="2" t="s">
        <v>193</v>
      </c>
      <c r="AG54" s="2">
        <v>20008</v>
      </c>
    </row>
    <row r="55" s="1" customFormat="1" spans="1:33">
      <c r="A55" s="1">
        <v>10002</v>
      </c>
      <c r="B55" s="1" t="s">
        <v>94</v>
      </c>
      <c r="C55" s="1">
        <v>6</v>
      </c>
      <c r="D55" s="1" t="s">
        <v>95</v>
      </c>
      <c r="E55" s="1">
        <v>10036</v>
      </c>
      <c r="F55" s="1" t="s">
        <v>94</v>
      </c>
      <c r="G55" s="1">
        <v>6</v>
      </c>
      <c r="H55" s="1" t="s">
        <v>95</v>
      </c>
      <c r="I55" s="1">
        <v>10035</v>
      </c>
      <c r="J55" s="1" t="s">
        <v>94</v>
      </c>
      <c r="K55" s="1">
        <v>6</v>
      </c>
      <c r="L55" s="1" t="s">
        <v>95</v>
      </c>
      <c r="M55" s="1">
        <v>10004</v>
      </c>
      <c r="N55" s="1" t="s">
        <v>94</v>
      </c>
      <c r="O55" s="1">
        <v>6</v>
      </c>
      <c r="P55" s="1" t="s">
        <v>95</v>
      </c>
      <c r="Q55" s="1">
        <v>10002</v>
      </c>
      <c r="R55" s="1" t="s">
        <v>94</v>
      </c>
      <c r="S55" s="1">
        <v>6</v>
      </c>
      <c r="Z55" s="1">
        <v>20005</v>
      </c>
      <c r="AA55" s="1" t="s">
        <v>94</v>
      </c>
      <c r="AB55" s="1">
        <f t="shared" si="1"/>
        <v>6</v>
      </c>
      <c r="AD55" s="1" t="e">
        <f>product!#REF!</f>
        <v>#REF!</v>
      </c>
      <c r="AF55" s="1" t="s">
        <v>194</v>
      </c>
      <c r="AG55" s="1">
        <v>20009</v>
      </c>
    </row>
    <row r="56" s="2" customFormat="1" spans="1:33">
      <c r="A56" s="2">
        <v>10030</v>
      </c>
      <c r="B56" s="2" t="s">
        <v>94</v>
      </c>
      <c r="C56" s="2">
        <v>6</v>
      </c>
      <c r="D56" s="2" t="s">
        <v>95</v>
      </c>
      <c r="E56" s="2">
        <v>10032</v>
      </c>
      <c r="F56" s="2" t="s">
        <v>94</v>
      </c>
      <c r="G56" s="2">
        <v>6</v>
      </c>
      <c r="H56" s="2" t="s">
        <v>95</v>
      </c>
      <c r="I56" s="2">
        <v>10032</v>
      </c>
      <c r="J56" s="2" t="s">
        <v>94</v>
      </c>
      <c r="K56" s="2">
        <v>6</v>
      </c>
      <c r="L56" s="2" t="s">
        <v>95</v>
      </c>
      <c r="M56" s="2">
        <v>10003</v>
      </c>
      <c r="N56" s="2" t="s">
        <v>94</v>
      </c>
      <c r="O56" s="2">
        <v>6</v>
      </c>
      <c r="P56" s="2" t="s">
        <v>95</v>
      </c>
      <c r="Q56" s="2">
        <v>10030</v>
      </c>
      <c r="R56" s="2" t="s">
        <v>94</v>
      </c>
      <c r="S56" s="2">
        <v>6</v>
      </c>
      <c r="Z56" s="2">
        <v>20003</v>
      </c>
      <c r="AA56" s="2" t="s">
        <v>94</v>
      </c>
      <c r="AB56" s="2">
        <f t="shared" si="1"/>
        <v>6</v>
      </c>
      <c r="AD56" s="2" t="e">
        <f>product!#REF!</f>
        <v>#REF!</v>
      </c>
      <c r="AF56" s="2" t="s">
        <v>194</v>
      </c>
      <c r="AG56" s="2">
        <v>20010</v>
      </c>
    </row>
    <row r="57" s="1" customFormat="1" spans="1:33">
      <c r="A57" s="1">
        <v>10035</v>
      </c>
      <c r="B57" s="1" t="s">
        <v>94</v>
      </c>
      <c r="C57" s="1">
        <v>6</v>
      </c>
      <c r="D57" s="1" t="s">
        <v>95</v>
      </c>
      <c r="E57" s="1">
        <v>10034</v>
      </c>
      <c r="F57" s="1" t="s">
        <v>94</v>
      </c>
      <c r="G57" s="1">
        <v>6</v>
      </c>
      <c r="H57" s="1" t="s">
        <v>95</v>
      </c>
      <c r="I57" s="1">
        <v>10035</v>
      </c>
      <c r="J57" s="1" t="s">
        <v>94</v>
      </c>
      <c r="K57" s="1">
        <v>6</v>
      </c>
      <c r="L57" s="1" t="s">
        <v>95</v>
      </c>
      <c r="M57" s="1">
        <v>10002</v>
      </c>
      <c r="N57" s="1" t="s">
        <v>94</v>
      </c>
      <c r="O57" s="1">
        <v>6</v>
      </c>
      <c r="P57" s="1" t="s">
        <v>95</v>
      </c>
      <c r="Q57" s="1">
        <v>10035</v>
      </c>
      <c r="R57" s="1" t="s">
        <v>94</v>
      </c>
      <c r="S57" s="1">
        <v>6</v>
      </c>
      <c r="T57" s="1" t="s">
        <v>95</v>
      </c>
      <c r="U57" s="1">
        <v>10034</v>
      </c>
      <c r="V57" s="1" t="s">
        <v>94</v>
      </c>
      <c r="W57" s="1">
        <v>6</v>
      </c>
      <c r="Z57" s="1">
        <v>20004</v>
      </c>
      <c r="AA57" s="1" t="s">
        <v>94</v>
      </c>
      <c r="AB57" s="1">
        <f t="shared" si="1"/>
        <v>6</v>
      </c>
      <c r="AD57" s="1" t="e">
        <f>product!#REF!</f>
        <v>#REF!</v>
      </c>
      <c r="AF57" s="1" t="s">
        <v>195</v>
      </c>
      <c r="AG57" s="1">
        <v>20011</v>
      </c>
    </row>
    <row r="58" s="2" customFormat="1" spans="1:33">
      <c r="A58" s="2">
        <v>10032</v>
      </c>
      <c r="B58" s="2" t="s">
        <v>94</v>
      </c>
      <c r="C58" s="2">
        <v>6</v>
      </c>
      <c r="D58" s="2" t="s">
        <v>95</v>
      </c>
      <c r="E58" s="2">
        <v>10037</v>
      </c>
      <c r="F58" s="2" t="s">
        <v>94</v>
      </c>
      <c r="G58" s="2">
        <v>6</v>
      </c>
      <c r="H58" s="2" t="s">
        <v>95</v>
      </c>
      <c r="I58" s="2">
        <v>10035</v>
      </c>
      <c r="J58" s="2" t="s">
        <v>94</v>
      </c>
      <c r="K58" s="2">
        <v>6</v>
      </c>
      <c r="L58" s="2" t="s">
        <v>95</v>
      </c>
      <c r="M58" s="2">
        <v>10030</v>
      </c>
      <c r="N58" s="2" t="s">
        <v>94</v>
      </c>
      <c r="O58" s="2">
        <v>6</v>
      </c>
      <c r="P58" s="2" t="s">
        <v>95</v>
      </c>
      <c r="Q58" s="2">
        <v>10032</v>
      </c>
      <c r="R58" s="2" t="s">
        <v>94</v>
      </c>
      <c r="S58" s="2">
        <v>6</v>
      </c>
      <c r="T58" s="2" t="s">
        <v>95</v>
      </c>
      <c r="U58" s="2">
        <v>10003</v>
      </c>
      <c r="V58" s="2" t="s">
        <v>94</v>
      </c>
      <c r="W58" s="2">
        <v>6</v>
      </c>
      <c r="Z58" s="2">
        <v>20006</v>
      </c>
      <c r="AA58" s="2" t="s">
        <v>94</v>
      </c>
      <c r="AB58" s="2">
        <f t="shared" si="1"/>
        <v>6</v>
      </c>
      <c r="AD58" s="2" t="e">
        <f>product!#REF!</f>
        <v>#REF!</v>
      </c>
      <c r="AF58" s="2" t="s">
        <v>195</v>
      </c>
      <c r="AG58" s="2">
        <v>20012</v>
      </c>
    </row>
    <row r="59" s="1" customFormat="1" spans="1:33">
      <c r="A59" s="1">
        <v>10035</v>
      </c>
      <c r="B59" s="1" t="s">
        <v>94</v>
      </c>
      <c r="C59" s="1">
        <v>6</v>
      </c>
      <c r="D59" s="1" t="s">
        <v>95</v>
      </c>
      <c r="E59" s="1">
        <v>10004</v>
      </c>
      <c r="F59" s="1" t="s">
        <v>94</v>
      </c>
      <c r="G59" s="1">
        <v>6</v>
      </c>
      <c r="H59" s="1" t="s">
        <v>95</v>
      </c>
      <c r="I59" s="1">
        <v>10002</v>
      </c>
      <c r="J59" s="1" t="s">
        <v>94</v>
      </c>
      <c r="K59" s="1">
        <v>6</v>
      </c>
      <c r="L59" s="1" t="s">
        <v>95</v>
      </c>
      <c r="M59" s="1">
        <v>10002</v>
      </c>
      <c r="N59" s="1" t="s">
        <v>94</v>
      </c>
      <c r="O59" s="1">
        <v>6</v>
      </c>
      <c r="P59" s="1" t="s">
        <v>95</v>
      </c>
      <c r="Q59" s="1">
        <v>10002</v>
      </c>
      <c r="R59" s="1" t="s">
        <v>94</v>
      </c>
      <c r="S59" s="1">
        <v>6</v>
      </c>
      <c r="T59" s="1" t="s">
        <v>95</v>
      </c>
      <c r="U59" s="1">
        <v>10035</v>
      </c>
      <c r="V59" s="1" t="s">
        <v>94</v>
      </c>
      <c r="W59" s="1">
        <v>6</v>
      </c>
      <c r="Z59" s="1">
        <v>20005</v>
      </c>
      <c r="AA59" s="1" t="s">
        <v>94</v>
      </c>
      <c r="AB59" s="1">
        <f t="shared" si="1"/>
        <v>6</v>
      </c>
      <c r="AD59" s="1" t="e">
        <f>product!#REF!</f>
        <v>#REF!</v>
      </c>
      <c r="AF59" s="1" t="s">
        <v>196</v>
      </c>
      <c r="AG59" s="1">
        <v>20013</v>
      </c>
    </row>
    <row r="60" s="2" customFormat="1" spans="1:33">
      <c r="A60" s="2">
        <v>10035</v>
      </c>
      <c r="B60" s="2" t="s">
        <v>94</v>
      </c>
      <c r="C60" s="2">
        <v>6</v>
      </c>
      <c r="D60" s="2" t="s">
        <v>95</v>
      </c>
      <c r="E60" s="2">
        <v>10003</v>
      </c>
      <c r="F60" s="2" t="s">
        <v>94</v>
      </c>
      <c r="G60" s="2">
        <v>6</v>
      </c>
      <c r="H60" s="2" t="s">
        <v>95</v>
      </c>
      <c r="I60" s="2">
        <v>10035</v>
      </c>
      <c r="J60" s="2" t="s">
        <v>94</v>
      </c>
      <c r="K60" s="2">
        <v>6</v>
      </c>
      <c r="L60" s="2" t="s">
        <v>95</v>
      </c>
      <c r="M60" s="2">
        <v>10030</v>
      </c>
      <c r="N60" s="2" t="s">
        <v>94</v>
      </c>
      <c r="O60" s="2">
        <v>6</v>
      </c>
      <c r="P60" s="2" t="s">
        <v>95</v>
      </c>
      <c r="Q60" s="2">
        <v>10030</v>
      </c>
      <c r="R60" s="2" t="s">
        <v>94</v>
      </c>
      <c r="S60" s="2">
        <v>6</v>
      </c>
      <c r="T60" s="2" t="s">
        <v>95</v>
      </c>
      <c r="U60" s="2">
        <v>10033</v>
      </c>
      <c r="V60" s="2" t="s">
        <v>94</v>
      </c>
      <c r="W60" s="2">
        <v>6</v>
      </c>
      <c r="Z60" s="2">
        <v>20005</v>
      </c>
      <c r="AA60" s="2" t="s">
        <v>94</v>
      </c>
      <c r="AB60" s="2">
        <f t="shared" si="1"/>
        <v>6</v>
      </c>
      <c r="AD60" s="2" t="e">
        <f>product!#REF!</f>
        <v>#REF!</v>
      </c>
      <c r="AF60" s="2" t="s">
        <v>196</v>
      </c>
      <c r="AG60" s="2">
        <v>20014</v>
      </c>
    </row>
    <row r="61" s="1" customFormat="1" spans="1:33">
      <c r="A61" s="1">
        <v>10002</v>
      </c>
      <c r="B61" s="1" t="s">
        <v>94</v>
      </c>
      <c r="C61" s="1">
        <v>6</v>
      </c>
      <c r="D61" s="1" t="s">
        <v>95</v>
      </c>
      <c r="E61" s="1">
        <v>10034</v>
      </c>
      <c r="F61" s="1" t="s">
        <v>94</v>
      </c>
      <c r="G61" s="1">
        <v>6</v>
      </c>
      <c r="H61" s="1" t="s">
        <v>95</v>
      </c>
      <c r="I61" s="1">
        <v>10029</v>
      </c>
      <c r="J61" s="1" t="s">
        <v>94</v>
      </c>
      <c r="K61" s="1">
        <v>6</v>
      </c>
      <c r="L61" s="1" t="s">
        <v>95</v>
      </c>
      <c r="M61" s="1">
        <v>10029</v>
      </c>
      <c r="N61" s="1" t="s">
        <v>94</v>
      </c>
      <c r="O61" s="1">
        <v>6</v>
      </c>
      <c r="P61" s="1" t="s">
        <v>95</v>
      </c>
      <c r="Q61" s="1">
        <v>10034</v>
      </c>
      <c r="R61" s="1" t="s">
        <v>94</v>
      </c>
      <c r="S61" s="1">
        <v>6</v>
      </c>
      <c r="T61" s="1" t="s">
        <v>95</v>
      </c>
      <c r="U61" s="1">
        <v>10002</v>
      </c>
      <c r="V61" s="1" t="s">
        <v>94</v>
      </c>
      <c r="W61" s="1">
        <v>6</v>
      </c>
      <c r="Z61" s="1">
        <v>20006</v>
      </c>
      <c r="AA61" s="1" t="s">
        <v>94</v>
      </c>
      <c r="AB61" s="1">
        <f t="shared" si="1"/>
        <v>6</v>
      </c>
      <c r="AD61" s="1" t="e">
        <f>product!#REF!</f>
        <v>#REF!</v>
      </c>
    </row>
    <row r="62" s="2" customFormat="1" spans="1:33">
      <c r="A62" s="2">
        <v>10038</v>
      </c>
      <c r="B62" s="2" t="s">
        <v>94</v>
      </c>
      <c r="C62" s="2">
        <v>7</v>
      </c>
      <c r="D62" s="2" t="s">
        <v>95</v>
      </c>
      <c r="E62" s="2">
        <v>10040</v>
      </c>
      <c r="F62" s="2" t="s">
        <v>94</v>
      </c>
      <c r="G62" s="2">
        <v>7</v>
      </c>
      <c r="H62" s="2" t="s">
        <v>95</v>
      </c>
      <c r="I62" s="2">
        <v>10043</v>
      </c>
      <c r="J62" s="2" t="s">
        <v>94</v>
      </c>
      <c r="K62" s="2">
        <v>7</v>
      </c>
      <c r="Z62" s="2">
        <v>20002</v>
      </c>
      <c r="AA62" s="2" t="s">
        <v>94</v>
      </c>
      <c r="AB62" s="2">
        <f t="shared" si="1"/>
        <v>7</v>
      </c>
      <c r="AD62" s="2" t="e">
        <f>product!#REF!</f>
        <v>#REF!</v>
      </c>
    </row>
    <row r="63" s="1" customFormat="1" spans="1:33">
      <c r="A63" s="1">
        <v>10039</v>
      </c>
      <c r="B63" s="1" t="s">
        <v>94</v>
      </c>
      <c r="C63" s="1">
        <v>7</v>
      </c>
      <c r="D63" s="1" t="s">
        <v>95</v>
      </c>
      <c r="E63" s="1">
        <v>10041</v>
      </c>
      <c r="F63" s="1" t="s">
        <v>94</v>
      </c>
      <c r="G63" s="1">
        <v>7</v>
      </c>
      <c r="H63" s="1" t="s">
        <v>95</v>
      </c>
      <c r="I63" s="1">
        <v>10044</v>
      </c>
      <c r="J63" s="1" t="s">
        <v>94</v>
      </c>
      <c r="K63" s="1">
        <v>7</v>
      </c>
      <c r="Z63" s="1">
        <v>20001</v>
      </c>
      <c r="AA63" s="1" t="s">
        <v>94</v>
      </c>
      <c r="AB63" s="1">
        <f t="shared" si="1"/>
        <v>7</v>
      </c>
      <c r="AD63" s="1" t="e">
        <f>product!#REF!</f>
        <v>#REF!</v>
      </c>
    </row>
    <row r="64" s="2" customFormat="1" spans="1:33">
      <c r="A64" s="2">
        <v>10040</v>
      </c>
      <c r="B64" s="2" t="s">
        <v>94</v>
      </c>
      <c r="C64" s="2">
        <v>7</v>
      </c>
      <c r="D64" s="2" t="s">
        <v>95</v>
      </c>
      <c r="E64" s="2">
        <v>10042</v>
      </c>
      <c r="F64" s="2" t="s">
        <v>94</v>
      </c>
      <c r="G64" s="2">
        <v>7</v>
      </c>
      <c r="H64" s="2" t="s">
        <v>95</v>
      </c>
      <c r="I64" s="2">
        <v>10045</v>
      </c>
      <c r="J64" s="2" t="s">
        <v>94</v>
      </c>
      <c r="K64" s="2">
        <v>7</v>
      </c>
      <c r="Z64" s="2">
        <v>20002</v>
      </c>
      <c r="AA64" s="2" t="s">
        <v>94</v>
      </c>
      <c r="AB64" s="2">
        <f t="shared" si="1"/>
        <v>7</v>
      </c>
      <c r="AD64" s="2" t="e">
        <f>product!#REF!</f>
        <v>#REF!</v>
      </c>
    </row>
    <row r="65" s="1" customFormat="1" spans="1:30">
      <c r="A65" s="1">
        <v>10041</v>
      </c>
      <c r="B65" s="1" t="s">
        <v>94</v>
      </c>
      <c r="C65" s="1">
        <v>7</v>
      </c>
      <c r="D65" s="1" t="s">
        <v>95</v>
      </c>
      <c r="E65" s="1">
        <v>10043</v>
      </c>
      <c r="F65" s="1" t="s">
        <v>94</v>
      </c>
      <c r="G65" s="1">
        <v>7</v>
      </c>
      <c r="H65" s="1" t="s">
        <v>95</v>
      </c>
      <c r="I65" s="1">
        <v>10038</v>
      </c>
      <c r="J65" s="1" t="s">
        <v>94</v>
      </c>
      <c r="K65" s="1">
        <v>7</v>
      </c>
      <c r="Z65" s="1">
        <v>20003</v>
      </c>
      <c r="AA65" s="1" t="s">
        <v>94</v>
      </c>
      <c r="AB65" s="1">
        <f t="shared" si="1"/>
        <v>7</v>
      </c>
      <c r="AD65" s="1" t="e">
        <f>product!#REF!</f>
        <v>#REF!</v>
      </c>
    </row>
    <row r="66" s="2" customFormat="1" spans="1:30">
      <c r="A66" s="2">
        <v>10042</v>
      </c>
      <c r="B66" s="2" t="s">
        <v>94</v>
      </c>
      <c r="C66" s="2">
        <v>7</v>
      </c>
      <c r="D66" s="2" t="s">
        <v>95</v>
      </c>
      <c r="E66" s="2">
        <v>10044</v>
      </c>
      <c r="F66" s="2" t="s">
        <v>94</v>
      </c>
      <c r="G66" s="2">
        <v>7</v>
      </c>
      <c r="H66" s="2" t="s">
        <v>95</v>
      </c>
      <c r="I66" s="2">
        <v>10039</v>
      </c>
      <c r="J66" s="2" t="s">
        <v>94</v>
      </c>
      <c r="K66" s="2">
        <v>7</v>
      </c>
      <c r="Z66" s="2">
        <v>20004</v>
      </c>
      <c r="AA66" s="2" t="s">
        <v>94</v>
      </c>
      <c r="AB66" s="2">
        <f t="shared" si="1"/>
        <v>7</v>
      </c>
      <c r="AD66" s="2" t="e">
        <f>product!#REF!</f>
        <v>#REF!</v>
      </c>
    </row>
    <row r="67" s="1" customFormat="1" spans="1:30">
      <c r="A67" s="1">
        <v>10043</v>
      </c>
      <c r="B67" s="1" t="s">
        <v>94</v>
      </c>
      <c r="C67" s="1">
        <v>7</v>
      </c>
      <c r="D67" s="1" t="s">
        <v>95</v>
      </c>
      <c r="E67" s="1">
        <v>10045</v>
      </c>
      <c r="F67" s="1" t="s">
        <v>94</v>
      </c>
      <c r="G67" s="1">
        <v>7</v>
      </c>
      <c r="H67" s="1" t="s">
        <v>95</v>
      </c>
      <c r="I67" s="1">
        <v>10040</v>
      </c>
      <c r="J67" s="1" t="s">
        <v>94</v>
      </c>
      <c r="K67" s="1">
        <v>7</v>
      </c>
      <c r="L67" s="1" t="s">
        <v>95</v>
      </c>
      <c r="M67" s="1">
        <v>10005</v>
      </c>
      <c r="N67" s="1" t="s">
        <v>94</v>
      </c>
      <c r="O67" s="1">
        <v>7</v>
      </c>
      <c r="Z67" s="1">
        <v>20001</v>
      </c>
      <c r="AA67" s="1" t="s">
        <v>94</v>
      </c>
      <c r="AB67" s="1">
        <f t="shared" si="1"/>
        <v>7</v>
      </c>
      <c r="AD67" s="1" t="e">
        <f>product!#REF!</f>
        <v>#REF!</v>
      </c>
    </row>
    <row r="68" s="2" customFormat="1" spans="1:30">
      <c r="A68" s="2">
        <v>10044</v>
      </c>
      <c r="B68" s="2" t="s">
        <v>94</v>
      </c>
      <c r="C68" s="2">
        <v>7</v>
      </c>
      <c r="D68" s="2" t="s">
        <v>95</v>
      </c>
      <c r="E68" s="2">
        <v>10038</v>
      </c>
      <c r="F68" s="2" t="s">
        <v>94</v>
      </c>
      <c r="G68" s="2">
        <v>7</v>
      </c>
      <c r="H68" s="2" t="s">
        <v>95</v>
      </c>
      <c r="I68" s="2">
        <v>10041</v>
      </c>
      <c r="J68" s="2" t="s">
        <v>94</v>
      </c>
      <c r="K68" s="2">
        <v>7</v>
      </c>
      <c r="L68" s="2" t="s">
        <v>95</v>
      </c>
      <c r="M68" s="2">
        <v>10006</v>
      </c>
      <c r="N68" s="2" t="s">
        <v>94</v>
      </c>
      <c r="O68" s="2">
        <v>7</v>
      </c>
      <c r="Z68" s="2">
        <v>20003</v>
      </c>
      <c r="AA68" s="2" t="s">
        <v>94</v>
      </c>
      <c r="AB68" s="2">
        <f t="shared" si="1"/>
        <v>7</v>
      </c>
      <c r="AD68" s="2" t="e">
        <f>product!#REF!</f>
        <v>#REF!</v>
      </c>
    </row>
    <row r="69" s="1" customFormat="1" spans="1:30">
      <c r="A69" s="1">
        <v>10045</v>
      </c>
      <c r="B69" s="1" t="s">
        <v>94</v>
      </c>
      <c r="C69" s="1">
        <v>7</v>
      </c>
      <c r="D69" s="1" t="s">
        <v>95</v>
      </c>
      <c r="E69" s="1">
        <v>10039</v>
      </c>
      <c r="F69" s="1" t="s">
        <v>94</v>
      </c>
      <c r="G69" s="1">
        <v>7</v>
      </c>
      <c r="H69" s="1" t="s">
        <v>95</v>
      </c>
      <c r="I69" s="1">
        <v>10040</v>
      </c>
      <c r="J69" s="1" t="s">
        <v>94</v>
      </c>
      <c r="K69" s="1">
        <v>7</v>
      </c>
      <c r="L69" s="1" t="s">
        <v>95</v>
      </c>
      <c r="M69" s="1">
        <v>10007</v>
      </c>
      <c r="N69" s="1" t="s">
        <v>94</v>
      </c>
      <c r="O69" s="1">
        <v>7</v>
      </c>
      <c r="Z69" s="1">
        <v>20004</v>
      </c>
      <c r="AA69" s="1" t="s">
        <v>94</v>
      </c>
      <c r="AB69" s="1">
        <f t="shared" si="1"/>
        <v>7</v>
      </c>
      <c r="AD69" s="1" t="e">
        <f>product!#REF!</f>
        <v>#REF!</v>
      </c>
    </row>
    <row r="70" s="2" customFormat="1" spans="1:30">
      <c r="A70" s="2">
        <v>10038</v>
      </c>
      <c r="B70" s="2" t="s">
        <v>94</v>
      </c>
      <c r="C70" s="2">
        <v>7</v>
      </c>
      <c r="D70" s="2" t="s">
        <v>95</v>
      </c>
      <c r="E70" s="2">
        <v>10040</v>
      </c>
      <c r="F70" s="2" t="s">
        <v>94</v>
      </c>
      <c r="G70" s="2">
        <v>7</v>
      </c>
      <c r="H70" s="2" t="s">
        <v>95</v>
      </c>
      <c r="I70" s="2">
        <v>10040</v>
      </c>
      <c r="J70" s="2" t="s">
        <v>94</v>
      </c>
      <c r="K70" s="2">
        <v>7</v>
      </c>
      <c r="L70" s="2" t="s">
        <v>95</v>
      </c>
      <c r="M70" s="2">
        <v>10005</v>
      </c>
      <c r="N70" s="2" t="s">
        <v>94</v>
      </c>
      <c r="O70" s="2">
        <v>7</v>
      </c>
      <c r="Z70" s="2">
        <v>20002</v>
      </c>
      <c r="AA70" s="2" t="s">
        <v>94</v>
      </c>
      <c r="AB70" s="2">
        <f t="shared" si="1"/>
        <v>7</v>
      </c>
      <c r="AD70" s="2" t="e">
        <f>product!#REF!</f>
        <v>#REF!</v>
      </c>
    </row>
    <row r="71" s="1" customFormat="1" spans="1:30">
      <c r="A71" s="1">
        <v>10039</v>
      </c>
      <c r="B71" s="1" t="s">
        <v>94</v>
      </c>
      <c r="C71" s="1">
        <v>7</v>
      </c>
      <c r="D71" s="1" t="s">
        <v>95</v>
      </c>
      <c r="E71" s="1">
        <v>10041</v>
      </c>
      <c r="F71" s="1" t="s">
        <v>94</v>
      </c>
      <c r="G71" s="1">
        <v>7</v>
      </c>
      <c r="H71" s="1" t="s">
        <v>95</v>
      </c>
      <c r="I71" s="1">
        <v>10041</v>
      </c>
      <c r="J71" s="1" t="s">
        <v>94</v>
      </c>
      <c r="K71" s="1">
        <v>7</v>
      </c>
      <c r="L71" s="1" t="s">
        <v>95</v>
      </c>
      <c r="M71" s="1">
        <v>10006</v>
      </c>
      <c r="N71" s="1" t="s">
        <v>94</v>
      </c>
      <c r="O71" s="1">
        <v>7</v>
      </c>
      <c r="Z71" s="1">
        <v>20002</v>
      </c>
      <c r="AA71" s="1" t="s">
        <v>94</v>
      </c>
      <c r="AB71" s="1">
        <f t="shared" si="1"/>
        <v>7</v>
      </c>
      <c r="AD71" s="1" t="e">
        <f>product!#REF!</f>
        <v>#REF!</v>
      </c>
    </row>
    <row r="72" s="2" customFormat="1" spans="1:30">
      <c r="A72" s="2">
        <v>10040</v>
      </c>
      <c r="B72" s="2" t="s">
        <v>94</v>
      </c>
      <c r="C72" s="2">
        <v>8</v>
      </c>
      <c r="D72" s="2" t="s">
        <v>95</v>
      </c>
      <c r="E72" s="2">
        <v>10040</v>
      </c>
      <c r="F72" s="2" t="s">
        <v>94</v>
      </c>
      <c r="G72" s="2">
        <v>8</v>
      </c>
      <c r="H72" s="2" t="s">
        <v>95</v>
      </c>
      <c r="I72" s="2">
        <v>10042</v>
      </c>
      <c r="J72" s="2" t="s">
        <v>94</v>
      </c>
      <c r="K72" s="2">
        <v>8</v>
      </c>
      <c r="L72" s="2" t="s">
        <v>95</v>
      </c>
      <c r="M72" s="2">
        <v>10007</v>
      </c>
      <c r="N72" s="2" t="s">
        <v>94</v>
      </c>
      <c r="O72" s="2">
        <v>8</v>
      </c>
      <c r="P72" s="2" t="s">
        <v>95</v>
      </c>
      <c r="Q72" s="2">
        <v>10005</v>
      </c>
      <c r="R72" s="2" t="s">
        <v>94</v>
      </c>
      <c r="S72" s="2">
        <v>8</v>
      </c>
      <c r="Z72" s="2">
        <v>20002</v>
      </c>
      <c r="AA72" s="2" t="s">
        <v>94</v>
      </c>
      <c r="AB72" s="2">
        <f t="shared" si="1"/>
        <v>8</v>
      </c>
      <c r="AD72" s="2" t="e">
        <f>product!#REF!</f>
        <v>#REF!</v>
      </c>
    </row>
    <row r="73" s="1" customFormat="1" spans="1:30">
      <c r="A73" s="1">
        <v>10041</v>
      </c>
      <c r="B73" s="1" t="s">
        <v>94</v>
      </c>
      <c r="C73" s="1">
        <v>8</v>
      </c>
      <c r="D73" s="1" t="s">
        <v>95</v>
      </c>
      <c r="E73" s="1">
        <v>10041</v>
      </c>
      <c r="F73" s="1" t="s">
        <v>94</v>
      </c>
      <c r="G73" s="1">
        <v>8</v>
      </c>
      <c r="H73" s="1" t="s">
        <v>95</v>
      </c>
      <c r="I73" s="1">
        <v>10043</v>
      </c>
      <c r="J73" s="1" t="s">
        <v>94</v>
      </c>
      <c r="K73" s="1">
        <v>8</v>
      </c>
      <c r="L73" s="1" t="s">
        <v>95</v>
      </c>
      <c r="M73" s="1">
        <v>10005</v>
      </c>
      <c r="N73" s="1" t="s">
        <v>94</v>
      </c>
      <c r="O73" s="1">
        <v>8</v>
      </c>
      <c r="P73" s="1" t="s">
        <v>95</v>
      </c>
      <c r="Q73" s="1">
        <v>10006</v>
      </c>
      <c r="R73" s="1" t="s">
        <v>94</v>
      </c>
      <c r="S73" s="1">
        <v>8</v>
      </c>
      <c r="Z73" s="1">
        <v>20001</v>
      </c>
      <c r="AA73" s="1" t="s">
        <v>94</v>
      </c>
      <c r="AB73" s="1">
        <f t="shared" si="1"/>
        <v>8</v>
      </c>
      <c r="AD73" s="1" t="e">
        <f>product!#REF!</f>
        <v>#REF!</v>
      </c>
    </row>
    <row r="74" s="2" customFormat="1" spans="1:30">
      <c r="A74" s="2">
        <v>10042</v>
      </c>
      <c r="B74" s="2" t="s">
        <v>94</v>
      </c>
      <c r="C74" s="2">
        <v>8</v>
      </c>
      <c r="D74" s="2" t="s">
        <v>95</v>
      </c>
      <c r="E74" s="2">
        <v>10042</v>
      </c>
      <c r="F74" s="2" t="s">
        <v>94</v>
      </c>
      <c r="G74" s="2">
        <v>8</v>
      </c>
      <c r="H74" s="2" t="s">
        <v>95</v>
      </c>
      <c r="I74" s="2">
        <v>10044</v>
      </c>
      <c r="J74" s="2" t="s">
        <v>94</v>
      </c>
      <c r="K74" s="2">
        <v>8</v>
      </c>
      <c r="L74" s="2" t="s">
        <v>95</v>
      </c>
      <c r="M74" s="2">
        <v>10006</v>
      </c>
      <c r="N74" s="2" t="s">
        <v>94</v>
      </c>
      <c r="O74" s="2">
        <v>8</v>
      </c>
      <c r="P74" s="2" t="s">
        <v>95</v>
      </c>
      <c r="Q74" s="2">
        <v>10007</v>
      </c>
      <c r="R74" s="2" t="s">
        <v>94</v>
      </c>
      <c r="S74" s="2">
        <v>8</v>
      </c>
      <c r="Z74" s="2">
        <v>20002</v>
      </c>
      <c r="AA74" s="2" t="s">
        <v>94</v>
      </c>
      <c r="AB74" s="2">
        <f t="shared" si="1"/>
        <v>8</v>
      </c>
      <c r="AD74" s="2" t="e">
        <f>product!#REF!</f>
        <v>#REF!</v>
      </c>
    </row>
    <row r="75" s="1" customFormat="1" spans="1:30">
      <c r="A75" s="1">
        <v>10043</v>
      </c>
      <c r="B75" s="1" t="s">
        <v>94</v>
      </c>
      <c r="C75" s="1">
        <v>8</v>
      </c>
      <c r="D75" s="1" t="s">
        <v>95</v>
      </c>
      <c r="E75" s="1">
        <v>10043</v>
      </c>
      <c r="F75" s="1" t="s">
        <v>94</v>
      </c>
      <c r="G75" s="1">
        <v>8</v>
      </c>
      <c r="H75" s="1" t="s">
        <v>95</v>
      </c>
      <c r="I75" s="1">
        <v>10045</v>
      </c>
      <c r="J75" s="1" t="s">
        <v>94</v>
      </c>
      <c r="K75" s="1">
        <v>8</v>
      </c>
      <c r="L75" s="1" t="s">
        <v>95</v>
      </c>
      <c r="M75" s="1">
        <v>10007</v>
      </c>
      <c r="N75" s="1" t="s">
        <v>94</v>
      </c>
      <c r="O75" s="1">
        <v>8</v>
      </c>
      <c r="P75" s="1" t="s">
        <v>95</v>
      </c>
      <c r="Q75" s="1">
        <v>10005</v>
      </c>
      <c r="R75" s="1" t="s">
        <v>94</v>
      </c>
      <c r="S75" s="1">
        <v>8</v>
      </c>
      <c r="Z75" s="1">
        <v>20003</v>
      </c>
      <c r="AA75" s="1" t="s">
        <v>94</v>
      </c>
      <c r="AB75" s="1">
        <f t="shared" si="1"/>
        <v>8</v>
      </c>
      <c r="AD75" s="1" t="e">
        <f>product!#REF!</f>
        <v>#REF!</v>
      </c>
    </row>
    <row r="76" s="2" customFormat="1" spans="1:30">
      <c r="A76" s="2">
        <v>10044</v>
      </c>
      <c r="B76" s="2" t="s">
        <v>94</v>
      </c>
      <c r="C76" s="2">
        <v>8</v>
      </c>
      <c r="D76" s="2" t="s">
        <v>95</v>
      </c>
      <c r="E76" s="2">
        <v>10044</v>
      </c>
      <c r="F76" s="2" t="s">
        <v>94</v>
      </c>
      <c r="G76" s="2">
        <v>8</v>
      </c>
      <c r="H76" s="2" t="s">
        <v>95</v>
      </c>
      <c r="I76" s="2">
        <v>10038</v>
      </c>
      <c r="J76" s="2" t="s">
        <v>94</v>
      </c>
      <c r="K76" s="2">
        <v>8</v>
      </c>
      <c r="L76" s="2" t="s">
        <v>95</v>
      </c>
      <c r="M76" s="2">
        <v>10005</v>
      </c>
      <c r="N76" s="2" t="s">
        <v>94</v>
      </c>
      <c r="O76" s="2">
        <v>8</v>
      </c>
      <c r="P76" s="2" t="s">
        <v>95</v>
      </c>
      <c r="Q76" s="2">
        <v>10006</v>
      </c>
      <c r="R76" s="2" t="s">
        <v>94</v>
      </c>
      <c r="S76" s="2">
        <v>8</v>
      </c>
      <c r="Z76" s="2">
        <v>20004</v>
      </c>
      <c r="AA76" s="2" t="s">
        <v>94</v>
      </c>
      <c r="AB76" s="2">
        <f t="shared" si="1"/>
        <v>8</v>
      </c>
      <c r="AD76" s="2" t="e">
        <f>product!#REF!</f>
        <v>#REF!</v>
      </c>
    </row>
    <row r="77" s="1" customFormat="1" spans="1:30">
      <c r="A77" s="1">
        <v>10045</v>
      </c>
      <c r="B77" s="1" t="s">
        <v>94</v>
      </c>
      <c r="C77" s="1">
        <v>8</v>
      </c>
      <c r="D77" s="1" t="s">
        <v>95</v>
      </c>
      <c r="E77" s="1">
        <v>10045</v>
      </c>
      <c r="F77" s="1" t="s">
        <v>94</v>
      </c>
      <c r="G77" s="1">
        <v>8</v>
      </c>
      <c r="H77" s="1" t="s">
        <v>95</v>
      </c>
      <c r="I77" s="1">
        <v>10039</v>
      </c>
      <c r="J77" s="1" t="s">
        <v>94</v>
      </c>
      <c r="K77" s="1">
        <v>8</v>
      </c>
      <c r="L77" s="1" t="s">
        <v>95</v>
      </c>
      <c r="M77" s="1">
        <v>10006</v>
      </c>
      <c r="N77" s="1" t="s">
        <v>94</v>
      </c>
      <c r="O77" s="1">
        <v>8</v>
      </c>
      <c r="P77" s="1" t="s">
        <v>95</v>
      </c>
      <c r="Q77" s="1">
        <v>10007</v>
      </c>
      <c r="R77" s="1" t="s">
        <v>94</v>
      </c>
      <c r="S77" s="1">
        <v>8</v>
      </c>
      <c r="T77" s="1" t="s">
        <v>95</v>
      </c>
      <c r="U77" s="1">
        <v>10011</v>
      </c>
      <c r="V77" s="1" t="s">
        <v>94</v>
      </c>
      <c r="W77" s="1">
        <v>8</v>
      </c>
      <c r="Z77" s="1">
        <v>20001</v>
      </c>
      <c r="AA77" s="1" t="s">
        <v>94</v>
      </c>
      <c r="AB77" s="1">
        <f t="shared" ref="AB77:AB102" si="2">AB67+1</f>
        <v>8</v>
      </c>
      <c r="AD77" s="1" t="e">
        <f>product!#REF!</f>
        <v>#REF!</v>
      </c>
    </row>
    <row r="78" s="2" customFormat="1" spans="1:30">
      <c r="A78" s="2">
        <v>10038</v>
      </c>
      <c r="B78" s="2" t="s">
        <v>94</v>
      </c>
      <c r="C78" s="2">
        <v>8</v>
      </c>
      <c r="D78" s="2" t="s">
        <v>95</v>
      </c>
      <c r="E78" s="2">
        <v>10038</v>
      </c>
      <c r="F78" s="2" t="s">
        <v>94</v>
      </c>
      <c r="G78" s="2">
        <v>8</v>
      </c>
      <c r="H78" s="2" t="s">
        <v>95</v>
      </c>
      <c r="I78" s="2">
        <v>10040</v>
      </c>
      <c r="J78" s="2" t="s">
        <v>94</v>
      </c>
      <c r="K78" s="2">
        <v>8</v>
      </c>
      <c r="L78" s="2" t="s">
        <v>95</v>
      </c>
      <c r="M78" s="2">
        <v>10007</v>
      </c>
      <c r="N78" s="2" t="s">
        <v>94</v>
      </c>
      <c r="O78" s="2">
        <v>8</v>
      </c>
      <c r="P78" s="2" t="s">
        <v>95</v>
      </c>
      <c r="Q78" s="2">
        <v>10005</v>
      </c>
      <c r="R78" s="2" t="s">
        <v>94</v>
      </c>
      <c r="S78" s="2">
        <v>8</v>
      </c>
      <c r="T78" s="2" t="s">
        <v>95</v>
      </c>
      <c r="U78" s="2">
        <v>10012</v>
      </c>
      <c r="V78" s="2" t="s">
        <v>94</v>
      </c>
      <c r="W78" s="2">
        <v>8</v>
      </c>
      <c r="Z78" s="2">
        <v>20003</v>
      </c>
      <c r="AA78" s="2" t="s">
        <v>94</v>
      </c>
      <c r="AB78" s="2">
        <f t="shared" si="2"/>
        <v>8</v>
      </c>
      <c r="AD78" s="2" t="e">
        <f>product!#REF!</f>
        <v>#REF!</v>
      </c>
    </row>
    <row r="79" s="1" customFormat="1" spans="1:30">
      <c r="A79" s="1">
        <v>10039</v>
      </c>
      <c r="B79" s="1" t="s">
        <v>94</v>
      </c>
      <c r="C79" s="1">
        <v>8</v>
      </c>
      <c r="D79" s="1" t="s">
        <v>95</v>
      </c>
      <c r="E79" s="1">
        <v>10039</v>
      </c>
      <c r="F79" s="1" t="s">
        <v>94</v>
      </c>
      <c r="G79" s="1">
        <v>8</v>
      </c>
      <c r="H79" s="1" t="s">
        <v>95</v>
      </c>
      <c r="I79" s="1">
        <v>10041</v>
      </c>
      <c r="J79" s="1" t="s">
        <v>94</v>
      </c>
      <c r="K79" s="1">
        <v>8</v>
      </c>
      <c r="L79" s="1" t="s">
        <v>95</v>
      </c>
      <c r="M79" s="1">
        <v>10005</v>
      </c>
      <c r="N79" s="1" t="s">
        <v>94</v>
      </c>
      <c r="O79" s="1">
        <v>8</v>
      </c>
      <c r="P79" s="1" t="s">
        <v>95</v>
      </c>
      <c r="Q79" s="1">
        <v>10006</v>
      </c>
      <c r="R79" s="1" t="s">
        <v>94</v>
      </c>
      <c r="S79" s="1">
        <v>8</v>
      </c>
      <c r="T79" s="1" t="s">
        <v>95</v>
      </c>
      <c r="U79" s="1">
        <v>10013</v>
      </c>
      <c r="V79" s="1" t="s">
        <v>94</v>
      </c>
      <c r="W79" s="1">
        <v>8</v>
      </c>
      <c r="Z79" s="1">
        <v>20004</v>
      </c>
      <c r="AA79" s="1" t="s">
        <v>94</v>
      </c>
      <c r="AB79" s="1">
        <f t="shared" si="2"/>
        <v>8</v>
      </c>
      <c r="AD79" s="1" t="e">
        <f>product!#REF!</f>
        <v>#REF!</v>
      </c>
    </row>
    <row r="80" s="2" customFormat="1" spans="1:30">
      <c r="A80" s="2">
        <v>10040</v>
      </c>
      <c r="B80" s="2" t="s">
        <v>94</v>
      </c>
      <c r="C80" s="2">
        <v>8</v>
      </c>
      <c r="D80" s="2" t="s">
        <v>95</v>
      </c>
      <c r="E80" s="2">
        <v>10040</v>
      </c>
      <c r="F80" s="2" t="s">
        <v>94</v>
      </c>
      <c r="G80" s="2">
        <v>8</v>
      </c>
      <c r="H80" s="2" t="s">
        <v>95</v>
      </c>
      <c r="I80" s="2">
        <v>10041</v>
      </c>
      <c r="J80" s="2" t="s">
        <v>94</v>
      </c>
      <c r="K80" s="2">
        <v>8</v>
      </c>
      <c r="L80" s="2" t="s">
        <v>95</v>
      </c>
      <c r="M80" s="2">
        <v>10006</v>
      </c>
      <c r="N80" s="2" t="s">
        <v>94</v>
      </c>
      <c r="O80" s="2">
        <v>8</v>
      </c>
      <c r="P80" s="2" t="s">
        <v>95</v>
      </c>
      <c r="Q80" s="2">
        <v>10007</v>
      </c>
      <c r="R80" s="2" t="s">
        <v>94</v>
      </c>
      <c r="S80" s="2">
        <v>8</v>
      </c>
      <c r="T80" s="2" t="s">
        <v>95</v>
      </c>
      <c r="U80" s="2">
        <v>10006</v>
      </c>
      <c r="V80" s="2" t="s">
        <v>94</v>
      </c>
      <c r="W80" s="2">
        <v>8</v>
      </c>
      <c r="Z80" s="2">
        <v>20002</v>
      </c>
      <c r="AA80" s="2" t="s">
        <v>94</v>
      </c>
      <c r="AB80" s="2">
        <f t="shared" si="2"/>
        <v>8</v>
      </c>
      <c r="AD80" s="2" t="e">
        <f>product!#REF!</f>
        <v>#REF!</v>
      </c>
    </row>
    <row r="81" s="1" customFormat="1" spans="1:30">
      <c r="A81" s="1">
        <v>10041</v>
      </c>
      <c r="B81" s="1" t="s">
        <v>94</v>
      </c>
      <c r="C81" s="1">
        <v>8</v>
      </c>
      <c r="D81" s="1" t="s">
        <v>95</v>
      </c>
      <c r="E81" s="1">
        <v>10041</v>
      </c>
      <c r="F81" s="1" t="s">
        <v>94</v>
      </c>
      <c r="G81" s="1">
        <v>8</v>
      </c>
      <c r="H81" s="1" t="s">
        <v>95</v>
      </c>
      <c r="I81" s="1">
        <v>10042</v>
      </c>
      <c r="J81" s="1" t="s">
        <v>94</v>
      </c>
      <c r="K81" s="1">
        <v>8</v>
      </c>
      <c r="L81" s="1" t="s">
        <v>95</v>
      </c>
      <c r="M81" s="1">
        <v>10007</v>
      </c>
      <c r="N81" s="1" t="s">
        <v>94</v>
      </c>
      <c r="O81" s="1">
        <v>8</v>
      </c>
      <c r="P81" s="1" t="s">
        <v>95</v>
      </c>
      <c r="Q81" s="1">
        <v>10005</v>
      </c>
      <c r="R81" s="1" t="s">
        <v>94</v>
      </c>
      <c r="S81" s="1">
        <v>8</v>
      </c>
      <c r="T81" s="1" t="s">
        <v>95</v>
      </c>
      <c r="U81" s="1">
        <v>10007</v>
      </c>
      <c r="V81" s="1" t="s">
        <v>94</v>
      </c>
      <c r="W81" s="1">
        <v>8</v>
      </c>
      <c r="Z81" s="1">
        <v>20002</v>
      </c>
      <c r="AA81" s="1" t="s">
        <v>94</v>
      </c>
      <c r="AB81" s="1">
        <f t="shared" si="2"/>
        <v>8</v>
      </c>
      <c r="AD81" s="1" t="e">
        <f>product!#REF!</f>
        <v>#REF!</v>
      </c>
    </row>
    <row r="82" s="2" customFormat="1" spans="1:30">
      <c r="A82" s="2">
        <v>10020</v>
      </c>
      <c r="B82" s="2" t="s">
        <v>94</v>
      </c>
      <c r="C82" s="2">
        <v>9</v>
      </c>
      <c r="D82" s="2" t="s">
        <v>95</v>
      </c>
      <c r="E82" s="2">
        <v>10024</v>
      </c>
      <c r="F82" s="2" t="s">
        <v>94</v>
      </c>
      <c r="G82" s="2">
        <v>9</v>
      </c>
      <c r="H82" s="2" t="s">
        <v>95</v>
      </c>
      <c r="I82" s="2">
        <v>10022</v>
      </c>
      <c r="J82" s="2" t="s">
        <v>94</v>
      </c>
      <c r="K82" s="2">
        <v>9</v>
      </c>
      <c r="Z82" s="2">
        <v>20011</v>
      </c>
      <c r="AA82" s="2" t="s">
        <v>94</v>
      </c>
      <c r="AB82" s="2">
        <f t="shared" si="2"/>
        <v>9</v>
      </c>
      <c r="AD82" s="2" t="e">
        <f>product!#REF!</f>
        <v>#REF!</v>
      </c>
    </row>
    <row r="83" s="1" customFormat="1" spans="1:30">
      <c r="A83" s="1">
        <v>10021</v>
      </c>
      <c r="B83" s="1" t="s">
        <v>94</v>
      </c>
      <c r="C83" s="1">
        <v>9</v>
      </c>
      <c r="D83" s="1" t="s">
        <v>95</v>
      </c>
      <c r="E83" s="1">
        <v>10025</v>
      </c>
      <c r="F83" s="1" t="s">
        <v>94</v>
      </c>
      <c r="G83" s="1">
        <v>9</v>
      </c>
      <c r="H83" s="1" t="s">
        <v>95</v>
      </c>
      <c r="I83" s="1">
        <v>10023</v>
      </c>
      <c r="J83" s="1" t="s">
        <v>94</v>
      </c>
      <c r="K83" s="1">
        <v>9</v>
      </c>
      <c r="Z83" s="1">
        <v>20012</v>
      </c>
      <c r="AA83" s="1" t="s">
        <v>94</v>
      </c>
      <c r="AB83" s="1">
        <f t="shared" si="2"/>
        <v>9</v>
      </c>
      <c r="AD83" s="1" t="e">
        <f>product!#REF!</f>
        <v>#REF!</v>
      </c>
    </row>
    <row r="84" s="2" customFormat="1" spans="1:30">
      <c r="A84" s="2">
        <v>10022</v>
      </c>
      <c r="B84" s="2" t="s">
        <v>94</v>
      </c>
      <c r="C84" s="2">
        <v>9</v>
      </c>
      <c r="D84" s="2" t="s">
        <v>95</v>
      </c>
      <c r="E84" s="2">
        <v>10008</v>
      </c>
      <c r="F84" s="2" t="s">
        <v>94</v>
      </c>
      <c r="G84" s="2">
        <v>9</v>
      </c>
      <c r="H84" s="2" t="s">
        <v>95</v>
      </c>
      <c r="I84" s="2">
        <v>10024</v>
      </c>
      <c r="J84" s="2" t="s">
        <v>94</v>
      </c>
      <c r="K84" s="2">
        <v>9</v>
      </c>
      <c r="Z84" s="2">
        <v>20014</v>
      </c>
      <c r="AA84" s="2" t="s">
        <v>94</v>
      </c>
      <c r="AB84" s="2">
        <f t="shared" si="2"/>
        <v>9</v>
      </c>
      <c r="AD84" s="2" t="e">
        <f>product!#REF!</f>
        <v>#REF!</v>
      </c>
    </row>
    <row r="85" s="1" customFormat="1" spans="1:30">
      <c r="A85" s="1">
        <v>10023</v>
      </c>
      <c r="B85" s="1" t="s">
        <v>94</v>
      </c>
      <c r="C85" s="1">
        <v>9</v>
      </c>
      <c r="D85" s="1" t="s">
        <v>95</v>
      </c>
      <c r="E85" s="1">
        <v>10009</v>
      </c>
      <c r="F85" s="1" t="s">
        <v>94</v>
      </c>
      <c r="G85" s="1">
        <v>9</v>
      </c>
      <c r="H85" s="1" t="s">
        <v>95</v>
      </c>
      <c r="I85" s="1">
        <v>10025</v>
      </c>
      <c r="J85" s="1" t="s">
        <v>94</v>
      </c>
      <c r="K85" s="1">
        <v>9</v>
      </c>
      <c r="Z85" s="1">
        <v>20013</v>
      </c>
      <c r="AA85" s="1" t="s">
        <v>94</v>
      </c>
      <c r="AB85" s="1">
        <f t="shared" si="2"/>
        <v>9</v>
      </c>
      <c r="AD85" s="1" t="e">
        <f>product!#REF!</f>
        <v>#REF!</v>
      </c>
    </row>
    <row r="86" s="2" customFormat="1" spans="1:30">
      <c r="A86" s="2">
        <v>10024</v>
      </c>
      <c r="B86" s="2" t="s">
        <v>94</v>
      </c>
      <c r="C86" s="2">
        <v>9</v>
      </c>
      <c r="D86" s="2" t="s">
        <v>95</v>
      </c>
      <c r="E86" s="2">
        <v>10010</v>
      </c>
      <c r="F86" s="2" t="s">
        <v>94</v>
      </c>
      <c r="G86" s="2">
        <v>9</v>
      </c>
      <c r="H86" s="2" t="s">
        <v>95</v>
      </c>
      <c r="I86" s="2">
        <v>10008</v>
      </c>
      <c r="J86" s="2" t="s">
        <v>94</v>
      </c>
      <c r="K86" s="2">
        <v>9</v>
      </c>
      <c r="Z86" s="2">
        <v>20014</v>
      </c>
      <c r="AA86" s="2" t="s">
        <v>94</v>
      </c>
      <c r="AB86" s="2">
        <f t="shared" si="2"/>
        <v>9</v>
      </c>
      <c r="AD86" s="2" t="e">
        <f>product!#REF!</f>
        <v>#REF!</v>
      </c>
    </row>
    <row r="87" s="1" customFormat="1" spans="1:30">
      <c r="A87" s="1">
        <v>10025</v>
      </c>
      <c r="B87" s="1" t="s">
        <v>94</v>
      </c>
      <c r="C87" s="1">
        <v>9</v>
      </c>
      <c r="D87" s="1" t="s">
        <v>95</v>
      </c>
      <c r="E87" s="1">
        <v>10020</v>
      </c>
      <c r="F87" s="1" t="s">
        <v>94</v>
      </c>
      <c r="G87" s="1">
        <v>9</v>
      </c>
      <c r="H87" s="1" t="s">
        <v>95</v>
      </c>
      <c r="I87" s="1">
        <v>10009</v>
      </c>
      <c r="J87" s="1" t="s">
        <v>94</v>
      </c>
      <c r="K87" s="1">
        <v>9</v>
      </c>
      <c r="L87" s="1" t="s">
        <v>95</v>
      </c>
      <c r="M87" s="1">
        <v>10005</v>
      </c>
      <c r="N87" s="1" t="s">
        <v>94</v>
      </c>
      <c r="O87" s="1">
        <v>9</v>
      </c>
      <c r="Z87" s="1">
        <v>20011</v>
      </c>
      <c r="AA87" s="1" t="s">
        <v>94</v>
      </c>
      <c r="AB87" s="1">
        <f t="shared" si="2"/>
        <v>9</v>
      </c>
      <c r="AD87" s="1" t="e">
        <f>product!#REF!</f>
        <v>#REF!</v>
      </c>
    </row>
    <row r="88" s="2" customFormat="1" spans="1:30">
      <c r="A88" s="2">
        <v>10008</v>
      </c>
      <c r="B88" s="2" t="s">
        <v>94</v>
      </c>
      <c r="C88" s="2">
        <v>9</v>
      </c>
      <c r="D88" s="2" t="s">
        <v>95</v>
      </c>
      <c r="E88" s="2">
        <v>10021</v>
      </c>
      <c r="F88" s="2" t="s">
        <v>94</v>
      </c>
      <c r="G88" s="2">
        <v>9</v>
      </c>
      <c r="H88" s="2" t="s">
        <v>95</v>
      </c>
      <c r="I88" s="2">
        <v>10010</v>
      </c>
      <c r="J88" s="2" t="s">
        <v>94</v>
      </c>
      <c r="K88" s="2">
        <v>9</v>
      </c>
      <c r="L88" s="2" t="s">
        <v>95</v>
      </c>
      <c r="M88" s="2">
        <v>10006</v>
      </c>
      <c r="N88" s="2" t="s">
        <v>94</v>
      </c>
      <c r="O88" s="2">
        <v>9</v>
      </c>
      <c r="Z88" s="2">
        <v>20012</v>
      </c>
      <c r="AA88" s="2" t="s">
        <v>94</v>
      </c>
      <c r="AB88" s="2">
        <f t="shared" si="2"/>
        <v>9</v>
      </c>
      <c r="AD88" s="2" t="e">
        <f>product!#REF!</f>
        <v>#REF!</v>
      </c>
    </row>
    <row r="89" s="1" customFormat="1" spans="1:30">
      <c r="A89" s="1">
        <v>10009</v>
      </c>
      <c r="B89" s="1" t="s">
        <v>94</v>
      </c>
      <c r="C89" s="1">
        <v>9</v>
      </c>
      <c r="D89" s="1" t="s">
        <v>95</v>
      </c>
      <c r="E89" s="1">
        <v>10022</v>
      </c>
      <c r="F89" s="1" t="s">
        <v>94</v>
      </c>
      <c r="G89" s="1">
        <v>9</v>
      </c>
      <c r="H89" s="1" t="s">
        <v>95</v>
      </c>
      <c r="I89" s="1">
        <v>10020</v>
      </c>
      <c r="J89" s="1" t="s">
        <v>94</v>
      </c>
      <c r="K89" s="1">
        <v>9</v>
      </c>
      <c r="L89" s="1" t="s">
        <v>95</v>
      </c>
      <c r="M89" s="1">
        <v>10024</v>
      </c>
      <c r="N89" s="1" t="s">
        <v>94</v>
      </c>
      <c r="O89" s="1">
        <v>9</v>
      </c>
      <c r="Z89" s="1">
        <v>20014</v>
      </c>
      <c r="AA89" s="1" t="s">
        <v>94</v>
      </c>
      <c r="AB89" s="1">
        <f t="shared" si="2"/>
        <v>9</v>
      </c>
      <c r="AD89" s="1" t="e">
        <f>product!#REF!</f>
        <v>#REF!</v>
      </c>
    </row>
    <row r="90" s="2" customFormat="1" spans="1:30">
      <c r="A90" s="2">
        <v>10010</v>
      </c>
      <c r="B90" s="2" t="s">
        <v>94</v>
      </c>
      <c r="C90" s="2">
        <v>9</v>
      </c>
      <c r="D90" s="2" t="s">
        <v>95</v>
      </c>
      <c r="E90" s="2">
        <v>10023</v>
      </c>
      <c r="F90" s="2" t="s">
        <v>94</v>
      </c>
      <c r="G90" s="2">
        <v>9</v>
      </c>
      <c r="H90" s="2" t="s">
        <v>95</v>
      </c>
      <c r="I90" s="2">
        <v>10021</v>
      </c>
      <c r="J90" s="2" t="s">
        <v>94</v>
      </c>
      <c r="K90" s="2">
        <v>9</v>
      </c>
      <c r="L90" s="2" t="s">
        <v>95</v>
      </c>
      <c r="M90" s="2">
        <v>10025</v>
      </c>
      <c r="N90" s="2" t="s">
        <v>94</v>
      </c>
      <c r="O90" s="2">
        <v>9</v>
      </c>
      <c r="Z90" s="2">
        <v>20012</v>
      </c>
      <c r="AA90" s="2" t="s">
        <v>94</v>
      </c>
      <c r="AB90" s="2">
        <f t="shared" si="2"/>
        <v>9</v>
      </c>
      <c r="AD90" s="2" t="e">
        <f>product!#REF!</f>
        <v>#REF!</v>
      </c>
    </row>
    <row r="91" s="1" customFormat="1" spans="1:30">
      <c r="A91" s="1">
        <v>10020</v>
      </c>
      <c r="B91" s="1" t="s">
        <v>94</v>
      </c>
      <c r="C91" s="1">
        <v>9</v>
      </c>
      <c r="D91" s="1" t="s">
        <v>95</v>
      </c>
      <c r="E91" s="1">
        <v>10024</v>
      </c>
      <c r="F91" s="1" t="s">
        <v>94</v>
      </c>
      <c r="G91" s="1">
        <v>9</v>
      </c>
      <c r="H91" s="1" t="s">
        <v>95</v>
      </c>
      <c r="I91" s="1">
        <v>10022</v>
      </c>
      <c r="J91" s="1" t="s">
        <v>94</v>
      </c>
      <c r="K91" s="1">
        <v>9</v>
      </c>
      <c r="L91" s="1" t="s">
        <v>95</v>
      </c>
      <c r="M91" s="1">
        <v>10008</v>
      </c>
      <c r="N91" s="1" t="s">
        <v>94</v>
      </c>
      <c r="O91" s="1">
        <v>9</v>
      </c>
      <c r="Z91" s="1">
        <v>20013</v>
      </c>
      <c r="AA91" s="1" t="s">
        <v>94</v>
      </c>
      <c r="AB91" s="1">
        <f t="shared" si="2"/>
        <v>9</v>
      </c>
      <c r="AD91" s="1" t="e">
        <f>product!#REF!</f>
        <v>#REF!</v>
      </c>
    </row>
    <row r="92" s="2" customFormat="1" spans="1:30">
      <c r="A92" s="2">
        <v>10021</v>
      </c>
      <c r="B92" s="2" t="s">
        <v>94</v>
      </c>
      <c r="C92" s="2">
        <v>10</v>
      </c>
      <c r="D92" s="2" t="s">
        <v>95</v>
      </c>
      <c r="E92" s="2">
        <v>10025</v>
      </c>
      <c r="F92" s="2" t="s">
        <v>94</v>
      </c>
      <c r="G92" s="2">
        <v>10</v>
      </c>
      <c r="H92" s="2" t="s">
        <v>95</v>
      </c>
      <c r="I92" s="2">
        <v>10023</v>
      </c>
      <c r="J92" s="2" t="s">
        <v>94</v>
      </c>
      <c r="K92" s="2">
        <v>10</v>
      </c>
      <c r="L92" s="2" t="s">
        <v>95</v>
      </c>
      <c r="M92" s="2">
        <v>10009</v>
      </c>
      <c r="N92" s="2" t="s">
        <v>94</v>
      </c>
      <c r="O92" s="2">
        <v>10</v>
      </c>
      <c r="P92" s="2" t="s">
        <v>95</v>
      </c>
      <c r="Q92" s="2">
        <v>10010</v>
      </c>
      <c r="R92" s="2" t="s">
        <v>94</v>
      </c>
      <c r="S92" s="2">
        <v>10</v>
      </c>
      <c r="Z92" s="2">
        <v>20014</v>
      </c>
      <c r="AA92" s="2" t="s">
        <v>94</v>
      </c>
      <c r="AB92" s="2">
        <f t="shared" si="2"/>
        <v>10</v>
      </c>
      <c r="AD92" s="2" t="e">
        <f>product!#REF!</f>
        <v>#REF!</v>
      </c>
    </row>
    <row r="93" s="1" customFormat="1" spans="1:30">
      <c r="A93" s="1">
        <v>10022</v>
      </c>
      <c r="B93" s="1" t="s">
        <v>94</v>
      </c>
      <c r="C93" s="1">
        <v>10</v>
      </c>
      <c r="D93" s="1" t="s">
        <v>95</v>
      </c>
      <c r="E93" s="1">
        <v>10008</v>
      </c>
      <c r="F93" s="1" t="s">
        <v>94</v>
      </c>
      <c r="G93" s="1">
        <v>10</v>
      </c>
      <c r="H93" s="1" t="s">
        <v>95</v>
      </c>
      <c r="I93" s="1">
        <v>10024</v>
      </c>
      <c r="J93" s="1" t="s">
        <v>94</v>
      </c>
      <c r="K93" s="1">
        <v>10</v>
      </c>
      <c r="L93" s="1" t="s">
        <v>95</v>
      </c>
      <c r="M93" s="1">
        <v>10010</v>
      </c>
      <c r="N93" s="1" t="s">
        <v>94</v>
      </c>
      <c r="O93" s="1">
        <v>10</v>
      </c>
      <c r="P93" s="1" t="s">
        <v>95</v>
      </c>
      <c r="Q93" s="1">
        <v>10020</v>
      </c>
      <c r="R93" s="1" t="s">
        <v>94</v>
      </c>
      <c r="S93" s="1">
        <v>10</v>
      </c>
      <c r="Z93" s="1">
        <v>20013</v>
      </c>
      <c r="AA93" s="1" t="s">
        <v>94</v>
      </c>
      <c r="AB93" s="1">
        <f t="shared" si="2"/>
        <v>10</v>
      </c>
      <c r="AD93" s="1" t="e">
        <f>product!#REF!</f>
        <v>#REF!</v>
      </c>
    </row>
    <row r="94" s="2" customFormat="1" spans="1:30">
      <c r="A94" s="2">
        <v>10023</v>
      </c>
      <c r="B94" s="2" t="s">
        <v>94</v>
      </c>
      <c r="C94" s="2">
        <v>10</v>
      </c>
      <c r="D94" s="2" t="s">
        <v>95</v>
      </c>
      <c r="E94" s="2">
        <v>10009</v>
      </c>
      <c r="F94" s="2" t="s">
        <v>94</v>
      </c>
      <c r="G94" s="2">
        <v>10</v>
      </c>
      <c r="H94" s="2" t="s">
        <v>95</v>
      </c>
      <c r="I94" s="2">
        <v>10025</v>
      </c>
      <c r="J94" s="2" t="s">
        <v>94</v>
      </c>
      <c r="K94" s="2">
        <v>10</v>
      </c>
      <c r="L94" s="2" t="s">
        <v>95</v>
      </c>
      <c r="M94" s="2">
        <v>10020</v>
      </c>
      <c r="N94" s="2" t="s">
        <v>94</v>
      </c>
      <c r="O94" s="2">
        <v>10</v>
      </c>
      <c r="P94" s="2" t="s">
        <v>95</v>
      </c>
      <c r="Q94" s="2">
        <v>10021</v>
      </c>
      <c r="R94" s="2" t="s">
        <v>94</v>
      </c>
      <c r="S94" s="2">
        <v>10</v>
      </c>
      <c r="Z94" s="2">
        <v>20011</v>
      </c>
      <c r="AA94" s="2" t="s">
        <v>94</v>
      </c>
      <c r="AB94" s="2">
        <f t="shared" si="2"/>
        <v>10</v>
      </c>
      <c r="AD94" s="2" t="e">
        <f>product!#REF!</f>
        <v>#REF!</v>
      </c>
    </row>
    <row r="95" s="1" customFormat="1" spans="1:30">
      <c r="A95" s="1">
        <v>10024</v>
      </c>
      <c r="B95" s="1" t="s">
        <v>94</v>
      </c>
      <c r="C95" s="1">
        <v>10</v>
      </c>
      <c r="D95" s="1" t="s">
        <v>95</v>
      </c>
      <c r="E95" s="1">
        <v>10010</v>
      </c>
      <c r="F95" s="1" t="s">
        <v>94</v>
      </c>
      <c r="G95" s="1">
        <v>10</v>
      </c>
      <c r="H95" s="1" t="s">
        <v>95</v>
      </c>
      <c r="I95" s="1">
        <v>10008</v>
      </c>
      <c r="J95" s="1" t="s">
        <v>94</v>
      </c>
      <c r="K95" s="1">
        <v>10</v>
      </c>
      <c r="L95" s="1" t="s">
        <v>95</v>
      </c>
      <c r="M95" s="1">
        <v>10021</v>
      </c>
      <c r="N95" s="1" t="s">
        <v>94</v>
      </c>
      <c r="O95" s="1">
        <v>10</v>
      </c>
      <c r="P95" s="1" t="s">
        <v>95</v>
      </c>
      <c r="Q95" s="1">
        <v>10022</v>
      </c>
      <c r="R95" s="1" t="s">
        <v>94</v>
      </c>
      <c r="S95" s="1">
        <v>10</v>
      </c>
      <c r="Z95" s="1">
        <v>20012</v>
      </c>
      <c r="AA95" s="1" t="s">
        <v>94</v>
      </c>
      <c r="AB95" s="1">
        <f t="shared" si="2"/>
        <v>10</v>
      </c>
      <c r="AD95" s="1" t="e">
        <f>product!#REF!</f>
        <v>#REF!</v>
      </c>
    </row>
    <row r="96" s="2" customFormat="1" spans="1:30">
      <c r="A96" s="2">
        <v>10025</v>
      </c>
      <c r="B96" s="2" t="s">
        <v>94</v>
      </c>
      <c r="C96" s="2">
        <v>10</v>
      </c>
      <c r="D96" s="2" t="s">
        <v>95</v>
      </c>
      <c r="E96" s="2">
        <v>10020</v>
      </c>
      <c r="F96" s="2" t="s">
        <v>94</v>
      </c>
      <c r="G96" s="2">
        <v>10</v>
      </c>
      <c r="H96" s="2" t="s">
        <v>95</v>
      </c>
      <c r="I96" s="2">
        <v>10009</v>
      </c>
      <c r="J96" s="2" t="s">
        <v>94</v>
      </c>
      <c r="K96" s="2">
        <v>10</v>
      </c>
      <c r="L96" s="2" t="s">
        <v>95</v>
      </c>
      <c r="M96" s="2">
        <v>10022</v>
      </c>
      <c r="N96" s="2" t="s">
        <v>94</v>
      </c>
      <c r="O96" s="2">
        <v>10</v>
      </c>
      <c r="P96" s="2" t="s">
        <v>95</v>
      </c>
      <c r="Q96" s="2">
        <v>10023</v>
      </c>
      <c r="R96" s="2" t="s">
        <v>94</v>
      </c>
      <c r="S96" s="2">
        <v>10</v>
      </c>
      <c r="Z96" s="2">
        <v>20014</v>
      </c>
      <c r="AA96" s="2" t="s">
        <v>94</v>
      </c>
      <c r="AB96" s="2">
        <f t="shared" si="2"/>
        <v>10</v>
      </c>
      <c r="AD96" s="2" t="e">
        <f>product!#REF!</f>
        <v>#REF!</v>
      </c>
    </row>
    <row r="97" s="1" customFormat="1" spans="1:33">
      <c r="A97" s="1">
        <v>10008</v>
      </c>
      <c r="B97" s="1" t="s">
        <v>94</v>
      </c>
      <c r="C97" s="1">
        <v>10</v>
      </c>
      <c r="D97" s="1" t="s">
        <v>95</v>
      </c>
      <c r="E97" s="1">
        <v>10021</v>
      </c>
      <c r="F97" s="1" t="s">
        <v>94</v>
      </c>
      <c r="G97" s="1">
        <v>10</v>
      </c>
      <c r="H97" s="1" t="s">
        <v>95</v>
      </c>
      <c r="I97" s="1">
        <v>10010</v>
      </c>
      <c r="J97" s="1" t="s">
        <v>94</v>
      </c>
      <c r="K97" s="1">
        <v>10</v>
      </c>
      <c r="L97" s="1" t="s">
        <v>95</v>
      </c>
      <c r="M97" s="1">
        <v>10023</v>
      </c>
      <c r="N97" s="1" t="s">
        <v>94</v>
      </c>
      <c r="O97" s="1">
        <v>10</v>
      </c>
      <c r="P97" s="1" t="s">
        <v>95</v>
      </c>
      <c r="Q97" s="1">
        <v>10024</v>
      </c>
      <c r="R97" s="1" t="s">
        <v>94</v>
      </c>
      <c r="S97" s="1">
        <v>10</v>
      </c>
      <c r="T97" s="1" t="s">
        <v>95</v>
      </c>
      <c r="U97" s="1">
        <v>10009</v>
      </c>
      <c r="V97" s="1" t="s">
        <v>94</v>
      </c>
      <c r="W97" s="1">
        <v>10</v>
      </c>
      <c r="Z97" s="1">
        <v>20013</v>
      </c>
      <c r="AA97" s="1" t="s">
        <v>94</v>
      </c>
      <c r="AB97" s="1">
        <f t="shared" si="2"/>
        <v>10</v>
      </c>
      <c r="AD97" s="1" t="e">
        <f>product!#REF!</f>
        <v>#REF!</v>
      </c>
    </row>
    <row r="98" s="2" customFormat="1" spans="1:33">
      <c r="A98" s="2">
        <v>10009</v>
      </c>
      <c r="B98" s="2" t="s">
        <v>94</v>
      </c>
      <c r="C98" s="2">
        <v>10</v>
      </c>
      <c r="D98" s="2" t="s">
        <v>95</v>
      </c>
      <c r="E98" s="2">
        <v>10022</v>
      </c>
      <c r="F98" s="2" t="s">
        <v>94</v>
      </c>
      <c r="G98" s="2">
        <v>10</v>
      </c>
      <c r="H98" s="2" t="s">
        <v>95</v>
      </c>
      <c r="I98" s="2">
        <v>10020</v>
      </c>
      <c r="J98" s="2" t="s">
        <v>94</v>
      </c>
      <c r="K98" s="2">
        <v>10</v>
      </c>
      <c r="L98" s="2" t="s">
        <v>95</v>
      </c>
      <c r="M98" s="2">
        <v>10024</v>
      </c>
      <c r="N98" s="2" t="s">
        <v>94</v>
      </c>
      <c r="O98" s="2">
        <v>10</v>
      </c>
      <c r="P98" s="2" t="s">
        <v>95</v>
      </c>
      <c r="Q98" s="2">
        <v>10025</v>
      </c>
      <c r="R98" s="2" t="s">
        <v>94</v>
      </c>
      <c r="S98" s="2">
        <v>10</v>
      </c>
      <c r="T98" s="2" t="s">
        <v>95</v>
      </c>
      <c r="U98" s="2">
        <v>10010</v>
      </c>
      <c r="V98" s="2" t="s">
        <v>94</v>
      </c>
      <c r="W98" s="2">
        <v>10</v>
      </c>
      <c r="Z98" s="2">
        <v>20014</v>
      </c>
      <c r="AA98" s="2" t="s">
        <v>94</v>
      </c>
      <c r="AB98" s="2">
        <f t="shared" si="2"/>
        <v>10</v>
      </c>
      <c r="AD98" s="2" t="e">
        <f>product!#REF!</f>
        <v>#REF!</v>
      </c>
    </row>
    <row r="99" s="1" customFormat="1" spans="1:33">
      <c r="A99" s="1">
        <v>10010</v>
      </c>
      <c r="B99" s="1" t="s">
        <v>94</v>
      </c>
      <c r="C99" s="1">
        <v>10</v>
      </c>
      <c r="D99" s="1" t="s">
        <v>95</v>
      </c>
      <c r="E99" s="1">
        <v>10023</v>
      </c>
      <c r="F99" s="1" t="s">
        <v>94</v>
      </c>
      <c r="G99" s="1">
        <v>10</v>
      </c>
      <c r="H99" s="1" t="s">
        <v>95</v>
      </c>
      <c r="I99" s="1">
        <v>10021</v>
      </c>
      <c r="J99" s="1" t="s">
        <v>94</v>
      </c>
      <c r="K99" s="1">
        <v>10</v>
      </c>
      <c r="L99" s="1" t="s">
        <v>95</v>
      </c>
      <c r="M99" s="1">
        <v>10010</v>
      </c>
      <c r="N99" s="1" t="s">
        <v>94</v>
      </c>
      <c r="O99" s="1">
        <v>10</v>
      </c>
      <c r="P99" s="1" t="s">
        <v>95</v>
      </c>
      <c r="Q99" s="1">
        <v>10008</v>
      </c>
      <c r="R99" s="1" t="s">
        <v>94</v>
      </c>
      <c r="S99" s="1">
        <v>10</v>
      </c>
      <c r="T99" s="1" t="s">
        <v>95</v>
      </c>
      <c r="U99" s="1">
        <v>10020</v>
      </c>
      <c r="V99" s="1" t="s">
        <v>94</v>
      </c>
      <c r="W99" s="1">
        <v>10</v>
      </c>
      <c r="Z99" s="1">
        <v>20011</v>
      </c>
      <c r="AA99" s="1" t="s">
        <v>94</v>
      </c>
      <c r="AB99" s="1">
        <f t="shared" si="2"/>
        <v>10</v>
      </c>
      <c r="AD99" s="1" t="e">
        <f>product!#REF!</f>
        <v>#REF!</v>
      </c>
    </row>
    <row r="100" s="2" customFormat="1" spans="1:33">
      <c r="A100" s="2">
        <v>10020</v>
      </c>
      <c r="B100" s="2" t="s">
        <v>94</v>
      </c>
      <c r="C100" s="2">
        <v>10</v>
      </c>
      <c r="D100" s="2" t="s">
        <v>95</v>
      </c>
      <c r="E100" s="2">
        <v>10024</v>
      </c>
      <c r="F100" s="2" t="s">
        <v>94</v>
      </c>
      <c r="G100" s="2">
        <v>10</v>
      </c>
      <c r="H100" s="2" t="s">
        <v>95</v>
      </c>
      <c r="I100" s="2">
        <v>10005</v>
      </c>
      <c r="J100" s="2" t="s">
        <v>94</v>
      </c>
      <c r="K100" s="2">
        <v>10</v>
      </c>
      <c r="L100" s="2" t="s">
        <v>95</v>
      </c>
      <c r="M100" s="2">
        <v>10020</v>
      </c>
      <c r="N100" s="2" t="s">
        <v>94</v>
      </c>
      <c r="O100" s="2">
        <v>10</v>
      </c>
      <c r="P100" s="2" t="s">
        <v>95</v>
      </c>
      <c r="Q100" s="2">
        <v>10009</v>
      </c>
      <c r="R100" s="2" t="s">
        <v>94</v>
      </c>
      <c r="S100" s="2">
        <v>10</v>
      </c>
      <c r="T100" s="2" t="s">
        <v>95</v>
      </c>
      <c r="U100" s="2">
        <v>10021</v>
      </c>
      <c r="V100" s="2" t="s">
        <v>94</v>
      </c>
      <c r="W100" s="2">
        <v>10</v>
      </c>
      <c r="Z100" s="2">
        <v>20012</v>
      </c>
      <c r="AA100" s="2" t="s">
        <v>94</v>
      </c>
      <c r="AB100" s="2">
        <f t="shared" si="2"/>
        <v>10</v>
      </c>
      <c r="AD100" s="2" t="e">
        <f>product!#REF!</f>
        <v>#REF!</v>
      </c>
    </row>
    <row r="101" s="1" customFormat="1" spans="1:33">
      <c r="A101" s="1">
        <v>10021</v>
      </c>
      <c r="B101" s="1" t="s">
        <v>94</v>
      </c>
      <c r="C101" s="1">
        <v>10</v>
      </c>
      <c r="D101" s="1" t="s">
        <v>95</v>
      </c>
      <c r="E101" s="1">
        <v>10025</v>
      </c>
      <c r="F101" s="1" t="s">
        <v>94</v>
      </c>
      <c r="G101" s="1">
        <v>10</v>
      </c>
      <c r="H101" s="1" t="s">
        <v>95</v>
      </c>
      <c r="I101" s="1">
        <v>10006</v>
      </c>
      <c r="J101" s="1" t="s">
        <v>94</v>
      </c>
      <c r="K101" s="1">
        <v>10</v>
      </c>
      <c r="L101" s="1" t="s">
        <v>95</v>
      </c>
      <c r="M101" s="1">
        <v>10021</v>
      </c>
      <c r="N101" s="1" t="s">
        <v>94</v>
      </c>
      <c r="O101" s="1">
        <v>10</v>
      </c>
      <c r="P101" s="1" t="s">
        <v>95</v>
      </c>
      <c r="Q101" s="1">
        <v>10005</v>
      </c>
      <c r="R101" s="1" t="s">
        <v>94</v>
      </c>
      <c r="S101" s="1">
        <v>10</v>
      </c>
      <c r="T101" s="1" t="s">
        <v>95</v>
      </c>
      <c r="U101" s="1">
        <v>10022</v>
      </c>
      <c r="V101" s="1" t="s">
        <v>94</v>
      </c>
      <c r="W101" s="1">
        <v>10</v>
      </c>
      <c r="Z101" s="1">
        <v>20014</v>
      </c>
      <c r="AA101" s="1" t="s">
        <v>94</v>
      </c>
      <c r="AB101" s="1">
        <f t="shared" si="2"/>
        <v>10</v>
      </c>
      <c r="AD101" s="1" t="e">
        <f>product!#REF!</f>
        <v>#REF!</v>
      </c>
    </row>
    <row r="102" spans="1:33">
      <c r="A102" s="1">
        <v>10001</v>
      </c>
      <c r="B102" s="1" t="s">
        <v>94</v>
      </c>
      <c r="C102" s="1">
        <v>1</v>
      </c>
      <c r="D102" s="1" t="s">
        <v>95</v>
      </c>
      <c r="E102" s="1">
        <v>10002</v>
      </c>
      <c r="F102" s="1" t="s">
        <v>94</v>
      </c>
      <c r="G102" s="1">
        <v>1</v>
      </c>
      <c r="H102" s="1" t="s">
        <v>95</v>
      </c>
      <c r="I102" s="1">
        <v>10030</v>
      </c>
      <c r="J102" s="1" t="s">
        <v>94</v>
      </c>
      <c r="K102" s="1">
        <v>1</v>
      </c>
      <c r="L102" s="1" t="s">
        <v>95</v>
      </c>
      <c r="M102" s="1">
        <v>10011</v>
      </c>
      <c r="N102" s="1" t="s">
        <v>94</v>
      </c>
      <c r="O102" s="1">
        <v>1</v>
      </c>
      <c r="Z102" s="2">
        <v>20008</v>
      </c>
      <c r="AA102" s="2" t="s">
        <v>94</v>
      </c>
      <c r="AB102" s="2">
        <v>2</v>
      </c>
      <c r="AD102" s="1" t="str">
        <f>product!B9</f>
        <v>铜币副本</v>
      </c>
    </row>
    <row r="103" s="1" customFormat="1" spans="1:33">
      <c r="A103" s="1">
        <v>10001</v>
      </c>
      <c r="B103" s="1" t="s">
        <v>94</v>
      </c>
      <c r="C103" s="1">
        <v>1</v>
      </c>
      <c r="D103" s="1" t="s">
        <v>95</v>
      </c>
      <c r="E103" s="1">
        <v>10002</v>
      </c>
      <c r="F103" s="1" t="s">
        <v>94</v>
      </c>
      <c r="G103" s="1">
        <v>1</v>
      </c>
      <c r="H103" s="1" t="s">
        <v>95</v>
      </c>
      <c r="I103" s="1">
        <v>10030</v>
      </c>
      <c r="J103" s="1" t="s">
        <v>94</v>
      </c>
      <c r="K103" s="1">
        <v>1</v>
      </c>
      <c r="L103" s="1" t="s">
        <v>95</v>
      </c>
      <c r="M103" s="1">
        <v>10011</v>
      </c>
      <c r="N103" s="1" t="s">
        <v>94</v>
      </c>
      <c r="O103" s="1">
        <v>1</v>
      </c>
      <c r="Z103" s="1">
        <v>20007</v>
      </c>
      <c r="AA103" s="1" t="s">
        <v>94</v>
      </c>
      <c r="AB103" s="1">
        <v>4</v>
      </c>
      <c r="AD103" s="1" t="str">
        <f>product!B10</f>
        <v>铜币副本</v>
      </c>
      <c r="AF103" s="1" t="s">
        <v>176</v>
      </c>
      <c r="AG103" s="1">
        <v>10010</v>
      </c>
    </row>
    <row r="104" s="1" customFormat="1" spans="1:33">
      <c r="A104" s="1">
        <v>10017</v>
      </c>
      <c r="B104" s="1" t="s">
        <v>94</v>
      </c>
      <c r="C104" s="1">
        <v>4</v>
      </c>
      <c r="D104" s="1" t="s">
        <v>95</v>
      </c>
      <c r="E104" s="1">
        <v>10038</v>
      </c>
      <c r="F104" s="1" t="s">
        <v>94</v>
      </c>
      <c r="G104" s="1">
        <v>4</v>
      </c>
      <c r="H104" s="1" t="s">
        <v>95</v>
      </c>
      <c r="I104" s="1">
        <v>10017</v>
      </c>
      <c r="J104" s="1" t="s">
        <v>94</v>
      </c>
      <c r="K104" s="1">
        <v>4</v>
      </c>
      <c r="L104" s="1" t="s">
        <v>95</v>
      </c>
      <c r="M104" s="1">
        <v>10039</v>
      </c>
      <c r="N104" s="1" t="s">
        <v>94</v>
      </c>
      <c r="O104" s="1">
        <v>4</v>
      </c>
      <c r="P104" s="1" t="s">
        <v>95</v>
      </c>
      <c r="Q104" s="1">
        <v>10043</v>
      </c>
      <c r="R104" s="1" t="s">
        <v>94</v>
      </c>
      <c r="S104" s="1">
        <v>4</v>
      </c>
      <c r="T104" s="1" t="s">
        <v>95</v>
      </c>
      <c r="U104" s="1">
        <v>10044</v>
      </c>
      <c r="V104" s="1" t="s">
        <v>94</v>
      </c>
      <c r="W104" s="1">
        <v>4</v>
      </c>
      <c r="Z104" s="1">
        <v>20010</v>
      </c>
      <c r="AA104" s="1" t="s">
        <v>94</v>
      </c>
      <c r="AB104" s="1">
        <v>6</v>
      </c>
      <c r="AD104" s="1" t="str">
        <f>product!B11</f>
        <v>铜币副本</v>
      </c>
      <c r="AF104" s="1" t="s">
        <v>188</v>
      </c>
      <c r="AG104" s="1">
        <v>10040</v>
      </c>
    </row>
    <row r="105" s="2" customFormat="1" spans="1:33">
      <c r="A105" s="2">
        <v>10029</v>
      </c>
      <c r="B105" s="2" t="s">
        <v>94</v>
      </c>
      <c r="C105" s="2">
        <v>5</v>
      </c>
      <c r="D105" s="2" t="s">
        <v>95</v>
      </c>
      <c r="E105" s="2">
        <v>10030</v>
      </c>
      <c r="F105" s="2" t="s">
        <v>94</v>
      </c>
      <c r="G105" s="2">
        <v>5</v>
      </c>
      <c r="H105" s="2" t="s">
        <v>95</v>
      </c>
      <c r="I105" s="2">
        <v>10033</v>
      </c>
      <c r="J105" s="2" t="s">
        <v>94</v>
      </c>
      <c r="K105" s="2">
        <v>5</v>
      </c>
      <c r="Z105" s="2">
        <v>20003</v>
      </c>
      <c r="AA105" s="2" t="s">
        <v>94</v>
      </c>
      <c r="AB105" s="2">
        <v>2</v>
      </c>
      <c r="AD105" s="2" t="str">
        <f>product!B12</f>
        <v>灵脉副本</v>
      </c>
      <c r="AF105" s="2" t="s">
        <v>188</v>
      </c>
      <c r="AG105" s="2">
        <v>10041</v>
      </c>
    </row>
    <row r="106" s="1" customFormat="1" spans="1:33">
      <c r="A106" s="1">
        <v>10035</v>
      </c>
      <c r="B106" s="1" t="s">
        <v>94</v>
      </c>
      <c r="C106" s="1">
        <v>5</v>
      </c>
      <c r="D106" s="1" t="s">
        <v>95</v>
      </c>
      <c r="E106" s="1">
        <v>10002</v>
      </c>
      <c r="F106" s="1" t="s">
        <v>94</v>
      </c>
      <c r="G106" s="1">
        <v>5</v>
      </c>
      <c r="H106" s="1" t="s">
        <v>95</v>
      </c>
      <c r="I106" s="1">
        <v>10036</v>
      </c>
      <c r="J106" s="1" t="s">
        <v>94</v>
      </c>
      <c r="K106" s="1">
        <v>5</v>
      </c>
      <c r="L106" s="1" t="s">
        <v>95</v>
      </c>
      <c r="M106" s="1">
        <v>10034</v>
      </c>
      <c r="N106" s="1" t="s">
        <v>94</v>
      </c>
      <c r="O106" s="1">
        <v>5</v>
      </c>
      <c r="Z106" s="1">
        <v>20004</v>
      </c>
      <c r="AA106" s="1" t="s">
        <v>94</v>
      </c>
      <c r="AB106" s="1">
        <v>4</v>
      </c>
      <c r="AD106" s="1" t="str">
        <f>product!B13</f>
        <v>灵脉副本</v>
      </c>
      <c r="AF106" s="1" t="s">
        <v>190</v>
      </c>
      <c r="AG106" s="1">
        <v>20001</v>
      </c>
    </row>
    <row r="107" s="1" customFormat="1" spans="1:33">
      <c r="A107" s="1">
        <v>10029</v>
      </c>
      <c r="B107" s="1" t="s">
        <v>94</v>
      </c>
      <c r="C107" s="1">
        <v>5</v>
      </c>
      <c r="D107" s="1" t="s">
        <v>95</v>
      </c>
      <c r="E107" s="1">
        <v>10035</v>
      </c>
      <c r="F107" s="1" t="s">
        <v>94</v>
      </c>
      <c r="G107" s="1">
        <v>5</v>
      </c>
      <c r="H107" s="1" t="s">
        <v>95</v>
      </c>
      <c r="I107" s="1">
        <v>10004</v>
      </c>
      <c r="J107" s="1" t="s">
        <v>94</v>
      </c>
      <c r="K107" s="1">
        <v>5</v>
      </c>
      <c r="L107" s="1" t="s">
        <v>95</v>
      </c>
      <c r="M107" s="1">
        <v>10036</v>
      </c>
      <c r="N107" s="1" t="s">
        <v>94</v>
      </c>
      <c r="O107" s="1">
        <v>5</v>
      </c>
      <c r="Z107" s="1">
        <v>20006</v>
      </c>
      <c r="AA107" s="1" t="s">
        <v>94</v>
      </c>
      <c r="AB107" s="1">
        <v>6</v>
      </c>
      <c r="AD107" s="1" t="str">
        <f>product!B14</f>
        <v>灵脉副本</v>
      </c>
      <c r="AF107" s="1" t="s">
        <v>192</v>
      </c>
      <c r="AG107" s="1">
        <v>20005</v>
      </c>
    </row>
    <row r="108" s="2" customFormat="1" spans="1:33">
      <c r="A108" s="2">
        <v>10034</v>
      </c>
      <c r="B108" s="2" t="s">
        <v>94</v>
      </c>
      <c r="C108" s="2">
        <v>5</v>
      </c>
      <c r="D108" s="2" t="s">
        <v>95</v>
      </c>
      <c r="E108" s="2">
        <v>10030</v>
      </c>
      <c r="F108" s="2" t="s">
        <v>94</v>
      </c>
      <c r="G108" s="2">
        <v>5</v>
      </c>
      <c r="H108" s="2" t="s">
        <v>95</v>
      </c>
      <c r="I108" s="2">
        <v>10029</v>
      </c>
      <c r="J108" s="2" t="s">
        <v>94</v>
      </c>
      <c r="K108" s="2">
        <v>5</v>
      </c>
      <c r="Z108" s="2">
        <v>20003</v>
      </c>
      <c r="AA108" s="2" t="s">
        <v>94</v>
      </c>
      <c r="AB108" s="2">
        <v>4</v>
      </c>
      <c r="AD108" s="2" t="str">
        <f>product!B15</f>
        <v>首领副本</v>
      </c>
      <c r="AF108" s="2" t="s">
        <v>189</v>
      </c>
      <c r="AG108" s="2">
        <v>10045</v>
      </c>
    </row>
    <row r="109" s="1" customFormat="1" spans="1:33">
      <c r="A109" s="1">
        <v>10002</v>
      </c>
      <c r="B109" s="1" t="s">
        <v>94</v>
      </c>
      <c r="C109" s="1">
        <v>6</v>
      </c>
      <c r="D109" s="1" t="s">
        <v>95</v>
      </c>
      <c r="E109" s="1">
        <v>10036</v>
      </c>
      <c r="F109" s="1" t="s">
        <v>94</v>
      </c>
      <c r="G109" s="1">
        <v>6</v>
      </c>
      <c r="H109" s="1" t="s">
        <v>95</v>
      </c>
      <c r="I109" s="1">
        <v>10035</v>
      </c>
      <c r="J109" s="1" t="s">
        <v>94</v>
      </c>
      <c r="K109" s="1">
        <v>6</v>
      </c>
      <c r="L109" s="1" t="s">
        <v>95</v>
      </c>
      <c r="M109" s="1">
        <v>10004</v>
      </c>
      <c r="N109" s="1" t="s">
        <v>94</v>
      </c>
      <c r="O109" s="1">
        <v>6</v>
      </c>
      <c r="P109" s="1" t="s">
        <v>95</v>
      </c>
      <c r="Q109" s="1">
        <v>10002</v>
      </c>
      <c r="R109" s="1" t="s">
        <v>94</v>
      </c>
      <c r="S109" s="1">
        <v>6</v>
      </c>
      <c r="Z109" s="1">
        <v>20005</v>
      </c>
      <c r="AA109" s="1" t="s">
        <v>94</v>
      </c>
      <c r="AB109" s="1">
        <v>6</v>
      </c>
      <c r="AD109" s="1" t="str">
        <f>product!B16</f>
        <v>首领副本</v>
      </c>
      <c r="AF109" s="1" t="s">
        <v>194</v>
      </c>
      <c r="AG109" s="1">
        <v>20009</v>
      </c>
    </row>
    <row r="110" s="1" customFormat="1" spans="1:33">
      <c r="A110" s="1">
        <v>10041</v>
      </c>
      <c r="B110" s="1" t="s">
        <v>94</v>
      </c>
      <c r="C110" s="1">
        <v>7</v>
      </c>
      <c r="D110" s="1" t="s">
        <v>95</v>
      </c>
      <c r="E110" s="1">
        <v>10043</v>
      </c>
      <c r="F110" s="1" t="s">
        <v>94</v>
      </c>
      <c r="G110" s="1">
        <v>7</v>
      </c>
      <c r="H110" s="1" t="s">
        <v>95</v>
      </c>
      <c r="I110" s="1">
        <v>10038</v>
      </c>
      <c r="J110" s="1" t="s">
        <v>94</v>
      </c>
      <c r="K110" s="1">
        <v>7</v>
      </c>
      <c r="Z110" s="1">
        <v>20003</v>
      </c>
      <c r="AA110" s="1" t="s">
        <v>94</v>
      </c>
      <c r="AB110" s="1">
        <v>8</v>
      </c>
      <c r="AD110" s="1" t="str">
        <f>product!B17</f>
        <v>首领副本</v>
      </c>
    </row>
    <row r="111" s="1" customFormat="1" spans="1:33">
      <c r="A111" s="1">
        <v>10043</v>
      </c>
      <c r="B111" s="1" t="s">
        <v>94</v>
      </c>
      <c r="C111" s="1">
        <v>8</v>
      </c>
      <c r="D111" s="1" t="s">
        <v>95</v>
      </c>
      <c r="E111" s="1">
        <v>10043</v>
      </c>
      <c r="F111" s="1" t="s">
        <v>94</v>
      </c>
      <c r="G111" s="1">
        <v>8</v>
      </c>
      <c r="H111" s="1" t="s">
        <v>95</v>
      </c>
      <c r="I111" s="1">
        <v>10045</v>
      </c>
      <c r="J111" s="1" t="s">
        <v>94</v>
      </c>
      <c r="K111" s="1">
        <v>8</v>
      </c>
      <c r="L111" s="1" t="s">
        <v>95</v>
      </c>
      <c r="M111" s="1">
        <v>10007</v>
      </c>
      <c r="N111" s="1" t="s">
        <v>94</v>
      </c>
      <c r="O111" s="1">
        <v>8</v>
      </c>
      <c r="P111" s="1" t="s">
        <v>95</v>
      </c>
      <c r="Q111" s="1">
        <v>10005</v>
      </c>
      <c r="R111" s="1" t="s">
        <v>94</v>
      </c>
      <c r="S111" s="1">
        <v>8</v>
      </c>
      <c r="Z111" s="1">
        <v>20003</v>
      </c>
      <c r="AA111" s="1" t="s">
        <v>94</v>
      </c>
      <c r="AB111" s="1">
        <v>4</v>
      </c>
      <c r="AD111" s="1" t="str">
        <f>product!B18</f>
        <v>仙域打地鼠</v>
      </c>
    </row>
    <row r="112" s="2" customFormat="1" spans="1:33">
      <c r="A112" s="2">
        <v>10040</v>
      </c>
      <c r="B112" s="2" t="s">
        <v>94</v>
      </c>
      <c r="C112" s="2">
        <v>8</v>
      </c>
      <c r="D112" s="2" t="s">
        <v>95</v>
      </c>
      <c r="E112" s="2">
        <v>10040</v>
      </c>
      <c r="F112" s="2" t="s">
        <v>94</v>
      </c>
      <c r="G112" s="2">
        <v>8</v>
      </c>
      <c r="H112" s="2" t="s">
        <v>95</v>
      </c>
      <c r="I112" s="2">
        <v>10041</v>
      </c>
      <c r="J112" s="2" t="s">
        <v>94</v>
      </c>
      <c r="K112" s="2">
        <v>8</v>
      </c>
      <c r="L112" s="2" t="s">
        <v>95</v>
      </c>
      <c r="M112" s="2">
        <v>10006</v>
      </c>
      <c r="N112" s="2" t="s">
        <v>94</v>
      </c>
      <c r="O112" s="2">
        <v>8</v>
      </c>
      <c r="P112" s="2" t="s">
        <v>95</v>
      </c>
      <c r="Q112" s="2">
        <v>10007</v>
      </c>
      <c r="R112" s="2" t="s">
        <v>94</v>
      </c>
      <c r="S112" s="2">
        <v>8</v>
      </c>
      <c r="T112" s="2" t="s">
        <v>95</v>
      </c>
      <c r="U112" s="2">
        <v>10006</v>
      </c>
      <c r="V112" s="2" t="s">
        <v>94</v>
      </c>
      <c r="W112" s="2">
        <v>8</v>
      </c>
      <c r="Z112" s="2">
        <v>20002</v>
      </c>
      <c r="AA112" s="2" t="s">
        <v>94</v>
      </c>
      <c r="AB112" s="2">
        <v>6</v>
      </c>
      <c r="AD112" s="2" t="str">
        <f>product!B19</f>
        <v>仙域打地鼠</v>
      </c>
    </row>
    <row r="113" s="2" customFormat="1" spans="1:30">
      <c r="A113" s="2">
        <v>10024</v>
      </c>
      <c r="B113" s="2" t="s">
        <v>94</v>
      </c>
      <c r="C113" s="2">
        <v>9</v>
      </c>
      <c r="D113" s="2" t="s">
        <v>95</v>
      </c>
      <c r="E113" s="2">
        <v>10010</v>
      </c>
      <c r="F113" s="2" t="s">
        <v>94</v>
      </c>
      <c r="G113" s="2">
        <v>9</v>
      </c>
      <c r="H113" s="2" t="s">
        <v>95</v>
      </c>
      <c r="I113" s="2">
        <v>10008</v>
      </c>
      <c r="J113" s="2" t="s">
        <v>94</v>
      </c>
      <c r="K113" s="2">
        <v>9</v>
      </c>
      <c r="Z113" s="2">
        <v>20014</v>
      </c>
      <c r="AA113" s="2" t="s">
        <v>94</v>
      </c>
      <c r="AB113" s="2">
        <v>8</v>
      </c>
      <c r="AD113" s="2" t="str">
        <f>product!B20</f>
        <v>仙域打地鼠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product</vt:lpstr>
      <vt:lpstr>地图表</vt:lpstr>
      <vt:lpstr>关卡奖励</vt:lpstr>
      <vt:lpstr>关卡怪物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airter</dc:creator>
  <cp:lastModifiedBy>Dream.awake</cp:lastModifiedBy>
  <dcterms:created xsi:type="dcterms:W3CDTF">2018-08-06T08:19:00Z</dcterms:created>
  <dcterms:modified xsi:type="dcterms:W3CDTF">2026-03-13T02:18:09Z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WorkbookGuid">
    <vt:lpwstr>e19ca144-e18e-411f-90b3-2ce04d5e1023</vt:lpwstr>
  </property>
  <property fmtid="{D5CDD505-2E9C-101B-9397-08002B2CF9AE}" pid="4" name="ICV">
    <vt:lpwstr>26D3A3C7AA7C46A0B9EEF9377B5B5041</vt:lpwstr>
  </property>
  <property fmtid="{D5CDD505-2E9C-101B-9397-08002B2CF9AE}" pid="5" name="CalculationRule">
    <vt:i4>0</vt:i4>
  </property>
</Properties>
</file>