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product" sheetId="1" r:id="rId1"/>
    <sheet name="技能等级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vip" type="4" background="1" refreshedVersion="2" saveData="1">
    <webPr parsePre="1" consecutive="1" xl2000="1" sourceData="1" xml="1" url="Z:\myWork\u3d_TankWar\client\Lua\configXML\vip.xml" htmlFormat="all" htmlTables="1"/>
  </connection>
</connections>
</file>

<file path=xl/sharedStrings.xml><?xml version="1.0" encoding="utf-8"?>
<sst xmlns="http://schemas.openxmlformats.org/spreadsheetml/2006/main" count="796" uniqueCount="312">
  <si>
    <t>唯一id</t>
  </si>
  <si>
    <t>名字</t>
  </si>
  <si>
    <t>role_id</t>
  </si>
  <si>
    <t>等级</t>
  </si>
  <si>
    <t>升级需要消耗道具(道具表id_数量)</t>
  </si>
  <si>
    <t>cd(秒)</t>
  </si>
  <si>
    <t>动画持续时间(秒)</t>
  </si>
  <si>
    <t>伤害间隔（秒）</t>
  </si>
  <si>
    <t>数量</t>
  </si>
  <si>
    <t>移动距离</t>
  </si>
  <si>
    <t>降低cd时间(秒)</t>
  </si>
  <si>
    <t>角色攻击</t>
  </si>
  <si>
    <t>对攻击目标造成  攻击者攻击力的 多少倍伤害</t>
  </si>
  <si>
    <t>角色生命</t>
  </si>
  <si>
    <t>角色物理防御</t>
  </si>
  <si>
    <t>角色穿透</t>
  </si>
  <si>
    <t>角色命中</t>
  </si>
  <si>
    <t>角色闪避</t>
  </si>
  <si>
    <t>技能可同时攻击多少人</t>
  </si>
  <si>
    <t>技能释放范围</t>
  </si>
  <si>
    <t>技能伤害范围</t>
  </si>
  <si>
    <t>特效移动速度（m/秒）</t>
  </si>
  <si>
    <t>角色攻击速度（毫秒）</t>
  </si>
  <si>
    <t>恢复最大血量百分比(治疗行为AI2013使用)</t>
  </si>
  <si>
    <t>附加buff</t>
  </si>
  <si>
    <t>描述</t>
  </si>
  <si>
    <t>int</t>
  </si>
  <si>
    <t>string</t>
  </si>
  <si>
    <t>double</t>
  </si>
  <si>
    <t>int[]</t>
  </si>
  <si>
    <t>id</t>
  </si>
  <si>
    <t>name</t>
  </si>
  <si>
    <t>target_id</t>
  </si>
  <si>
    <t>level</t>
  </si>
  <si>
    <t>cost_pros</t>
  </si>
  <si>
    <t>cd</t>
  </si>
  <si>
    <t>duration</t>
  </si>
  <si>
    <t>damage_interval</t>
  </si>
  <si>
    <t>count</t>
  </si>
  <si>
    <t>move_distance</t>
  </si>
  <si>
    <t>cd_decrease</t>
  </si>
  <si>
    <t>attack</t>
  </si>
  <si>
    <t>hurt_by_attack</t>
  </si>
  <si>
    <t>hp</t>
  </si>
  <si>
    <t>defense</t>
  </si>
  <si>
    <t>penetration</t>
  </si>
  <si>
    <t>hit_pr</t>
  </si>
  <si>
    <t>dodge_pr</t>
  </si>
  <si>
    <t>attack_max_num</t>
  </si>
  <si>
    <t>release_range</t>
  </si>
  <si>
    <t>attack_range</t>
  </si>
  <si>
    <t>move_speed</t>
  </si>
  <si>
    <t>attack_speed</t>
  </si>
  <si>
    <t>hp_cure_percent</t>
  </si>
  <si>
    <t>buff_ids</t>
  </si>
  <si>
    <t>desc</t>
  </si>
  <si>
    <t>战士普攻</t>
  </si>
  <si>
    <t>item_20320002_0</t>
  </si>
  <si>
    <t>向前劈，造成80%伤害。</t>
  </si>
  <si>
    <t>向前劈，造成100%伤害。</t>
  </si>
  <si>
    <t>向前突击，造成120%伤害。</t>
  </si>
  <si>
    <t>幻轮击</t>
  </si>
  <si>
    <t>item_20000004_12</t>
  </si>
  <si>
    <t>向前方猛劈，发射一道剑气，对击中第一个目标，造成200%的伤害。</t>
  </si>
  <si>
    <t>item_20000004_24</t>
  </si>
  <si>
    <t>向前方猛劈，发射一道剑气，对击中第一个目标，造成210%的伤害。</t>
  </si>
  <si>
    <t>item_20000004_36</t>
  </si>
  <si>
    <t>向前方猛劈，发射一道剑气，对击中第一个目标，造成220%的伤害。</t>
  </si>
  <si>
    <t>item_20000004_48</t>
  </si>
  <si>
    <t>向前方猛劈，发射一道剑气，对击中第一个目标，造成230%的伤害。</t>
  </si>
  <si>
    <t>item_20000005_12</t>
  </si>
  <si>
    <t>向前方猛劈，发射一道剑气，对击中第一个目标，造成240%的伤害。</t>
  </si>
  <si>
    <t>item_20000005_24</t>
  </si>
  <si>
    <t>向前方猛劈，发射一道剑气，对击中第一个目标，造成250%的伤害。</t>
  </si>
  <si>
    <t>item_20000005_36</t>
  </si>
  <si>
    <t>向前方猛劈，发射一道剑气，对击中第一个目标，造成260%的伤害。</t>
  </si>
  <si>
    <t>item_20000006_12</t>
  </si>
  <si>
    <t>向前方猛劈，发射一道剑气，对击中第一个目标，造成270%的伤害。</t>
  </si>
  <si>
    <t>item_20000006_24</t>
  </si>
  <si>
    <t>向前方猛劈，发射一道剑气，对击中第一个目标，造成280%的伤害。</t>
  </si>
  <si>
    <t>item_20000006_36</t>
  </si>
  <si>
    <t>向前方猛劈，发射一道剑气，对击中第一个目标，造成300%的伤害。</t>
  </si>
  <si>
    <t>速剑决</t>
  </si>
  <si>
    <t>向前方挥刀三次，每次造成90%的伤害。</t>
  </si>
  <si>
    <t>向前方挥刀三次，每次造成100%的伤害。</t>
  </si>
  <si>
    <t>向前方挥刀三次，每次造成110%的伤害。</t>
  </si>
  <si>
    <t>向前方挥刀三次，每次造成120%的伤害。</t>
  </si>
  <si>
    <t>向前方挥刀三次，每次造成130%的伤害。</t>
  </si>
  <si>
    <t>向前方挥刀三次，每次造成140%的伤害。</t>
  </si>
  <si>
    <t>向前方挥刀三次，每次造成150%的伤害。</t>
  </si>
  <si>
    <t>向前方挥刀三次，每次造成160%的伤害。</t>
  </si>
  <si>
    <t>向前方挥刀三次，每次造成170%的伤害。</t>
  </si>
  <si>
    <t>向前方挥刀三次，每次造成200%的伤害。</t>
  </si>
  <si>
    <t>铁头功</t>
  </si>
  <si>
    <t>向前使用头槌，对单个敌人造成80%伤害。</t>
  </si>
  <si>
    <t>向前使用头槌，对单个敌人造成100%伤害。</t>
  </si>
  <si>
    <t>向前使用头槌，对单个敌人造成110%伤害。</t>
  </si>
  <si>
    <t>向前使用头槌，对单个敌人造成120%伤害。</t>
  </si>
  <si>
    <t>向前使用头槌，对单个敌人造成130%伤害。</t>
  </si>
  <si>
    <t>向前使用头槌，对单个敌人造成140%伤害。</t>
  </si>
  <si>
    <t>向前使用头槌，对单个敌人造成150%伤害。</t>
  </si>
  <si>
    <t>向前使用头槌，对单个敌人造成160%伤害。</t>
  </si>
  <si>
    <t>向前使用头槌，对单个敌人造成170%伤害。</t>
  </si>
  <si>
    <t>向前使用头槌，对单个敌人造成200%伤害。</t>
  </si>
  <si>
    <t>蜂击</t>
  </si>
  <si>
    <t>向前突击，对前面区域内的敌人造成300%的伤害。</t>
  </si>
  <si>
    <t>向前突击，对前面区域内的敌人造成350%的伤害。</t>
  </si>
  <si>
    <t>向前突击，对前面区域内的敌人造成400%的伤害。</t>
  </si>
  <si>
    <t>向前突击，对前面区域内的敌人造成450%的伤害。</t>
  </si>
  <si>
    <t>向前突击，对前面区域内的敌人造成500%的伤害。</t>
  </si>
  <si>
    <t>向前突击，对前面区域内的敌人造成550%的伤害。</t>
  </si>
  <si>
    <t>向前突击，对前面区域内的敌人造成600%的伤害。</t>
  </si>
  <si>
    <t>向前突击，对前面区域内的敌人造成650%的伤害。</t>
  </si>
  <si>
    <t>向前突击，对前面区域内的敌人造成750%的伤害。</t>
  </si>
  <si>
    <t>向前突击，对前面区域内的敌人造成800%的伤害。</t>
  </si>
  <si>
    <t>残影击</t>
  </si>
  <si>
    <t>来回穿梭5次，每次对区域内敌人造成60%的伤害。</t>
  </si>
  <si>
    <t>来回穿梭5次，每次对区域内敌人造成80%的伤害。</t>
  </si>
  <si>
    <t>来回穿梭5次，每次对区域内敌人造成100%的伤害。</t>
  </si>
  <si>
    <t>来回穿梭5次，每次对区域内敌人造成120%的伤害。</t>
  </si>
  <si>
    <t>来回穿梭5次，每次对区域内敌人造成140%的伤害。</t>
  </si>
  <si>
    <t>来回穿梭5次，每次对区域内敌人造成160%的伤害。</t>
  </si>
  <si>
    <t>来回穿梭5次，每次对区域内敌人造成180%的伤害。</t>
  </si>
  <si>
    <t>来回穿梭5次，每次对区域内敌人造成200%的伤害。</t>
  </si>
  <si>
    <t>来回穿梭5次，每次对区域内敌人造成220%的伤害。</t>
  </si>
  <si>
    <t>来回穿梭5次，每次对区域内敌人造成250%的伤害。</t>
  </si>
  <si>
    <t>固体术</t>
  </si>
  <si>
    <t>念剑诀，为自身提升50%防御力，持续10秒。</t>
  </si>
  <si>
    <t>念剑诀，为自身提升60%防御力，持续10秒。</t>
  </si>
  <si>
    <t>念剑诀，为自身提升70%防御力，持续10秒。</t>
  </si>
  <si>
    <t>念剑诀，为自身提升80%防御力，持续10秒。</t>
  </si>
  <si>
    <t>念剑诀，为自身提升90%防御力，持续10秒。</t>
  </si>
  <si>
    <t>念剑诀，为自身提升100%防御力，持续10秒。</t>
  </si>
  <si>
    <t>念剑诀，为自身提升110%防御力，持续10秒。</t>
  </si>
  <si>
    <t>念剑诀，为自身提升120%防御力，持续10秒。</t>
  </si>
  <si>
    <t>念剑诀，为自身提升130%防御力，持续10秒。</t>
  </si>
  <si>
    <t>念剑诀，为自身提升150%防御力，持续10秒。</t>
  </si>
  <si>
    <t>震地击</t>
  </si>
  <si>
    <t>重砸地面，对面前的敌人造成300%的伤害。</t>
  </si>
  <si>
    <t>重砸地面，对面前的敌人造成350%的伤害。</t>
  </si>
  <si>
    <t>重砸地面，对面前的敌人造成400%的伤害。</t>
  </si>
  <si>
    <t>重砸地面，对面前的敌人造成450%的伤害。</t>
  </si>
  <si>
    <t>重砸地面，对面前的敌人造成500%的伤害。</t>
  </si>
  <si>
    <t>重砸地面，对面前的敌人造成550%的伤害。</t>
  </si>
  <si>
    <t>重砸地面，对面前的敌人造成600%的伤害。</t>
  </si>
  <si>
    <t>重砸地面，对面前的敌人造成650%的伤害。</t>
  </si>
  <si>
    <t>重砸地面，对面前的敌人造成700%的伤害。</t>
  </si>
  <si>
    <t>重砸地面，对面前的敌人造成750%的伤害。</t>
  </si>
  <si>
    <t>琉光剑法</t>
  </si>
  <si>
    <t>挥刀造成每次80%的伤害，并且减速敌人3秒。</t>
  </si>
  <si>
    <t>挥刀造成每次100%的伤害，并且减速敌人3秒。</t>
  </si>
  <si>
    <t>挥刀造成每次120%的伤害，并且减速敌人3秒。</t>
  </si>
  <si>
    <t>挥刀造成每次140%的伤害，并且减速敌人3秒。</t>
  </si>
  <si>
    <t>挥刀造成每次160%的伤害，并且减速敌人3秒。</t>
  </si>
  <si>
    <t>挥刀造成每次180%的伤害，并且减速敌人3秒。</t>
  </si>
  <si>
    <t>挥刀造成每次200%的伤害，并且减速敌人3秒。</t>
  </si>
  <si>
    <t>挥刀造成每次220%的伤害，并且减速敌人3秒。</t>
  </si>
  <si>
    <t>挥刀造成每次230%的伤害，并且减速敌人3秒。</t>
  </si>
  <si>
    <t>挥刀造成每次250%的伤害，并且减速敌人3秒。</t>
  </si>
  <si>
    <t>拔刀击</t>
  </si>
  <si>
    <t>向前方横劈，对大范围内的敌人造成200%的伤害。</t>
  </si>
  <si>
    <t>向前方横劈，对大范围内的敌人造成210%的伤害。</t>
  </si>
  <si>
    <t>向前方横劈，对大范围内的敌人造成220%的伤害。</t>
  </si>
  <si>
    <t>向前方横劈，对大范围内的敌人造成230%的伤害。</t>
  </si>
  <si>
    <t>向前方横劈，对大范围内的敌人造成240%的伤害。</t>
  </si>
  <si>
    <t>向前方横劈，对大范围内的敌人造成250%的伤害。</t>
  </si>
  <si>
    <t>向前方横劈，对大范围内的敌人造成260%的伤害。</t>
  </si>
  <si>
    <t>向前方横劈，对大范围内的敌人造成270%的伤害。</t>
  </si>
  <si>
    <t>向前方横劈，对大范围内的敌人造成280%的伤害。</t>
  </si>
  <si>
    <t>向前方横劈，对大范围内的敌人造成300%的伤害。</t>
  </si>
  <si>
    <t>万剑诀</t>
  </si>
  <si>
    <t>快速向前攻击15次，每次释放出一道剑气，每道剑气造成50%的伤害。</t>
  </si>
  <si>
    <t>快速向前攻击15次，每次释放出一道剑气，每道剑气造成60%的伤害。</t>
  </si>
  <si>
    <t>快速向前攻击15次，每次释放出一道剑气，每道剑气造成70%的伤害。</t>
  </si>
  <si>
    <t>快速向前攻击15次，每次释放出一道剑气，每道剑气造成80%的伤害。</t>
  </si>
  <si>
    <t>快速向前攻击15次，每次释放出一道剑气，每道剑气造成90%的伤害。</t>
  </si>
  <si>
    <t>快速向前攻击15次，每次释放出一道剑气，每道剑气造成100%的伤害。</t>
  </si>
  <si>
    <t>快速向前攻击15次，每次释放出一道剑气，每道剑气造成110%的伤害。</t>
  </si>
  <si>
    <t>快速向前攻击15次，每次释放出一道剑气，每道剑气造成120%的伤害。</t>
  </si>
  <si>
    <t>快速向前攻击15次，每次释放出一道剑气，每道剑气造成130%的伤害。</t>
  </si>
  <si>
    <t>快速向前攻击15次，每次释放出一道剑气，每道剑气造成150%的伤害。</t>
  </si>
  <si>
    <t>法师普攻</t>
  </si>
  <si>
    <t>向前投掷1个法球，造成100%伤害。</t>
  </si>
  <si>
    <t>向前投掷2个法球，造成70%伤害。</t>
  </si>
  <si>
    <t>后跳向前投掷3个法球，造成80%伤害。</t>
  </si>
  <si>
    <t>聚气弹</t>
  </si>
  <si>
    <t>发射一个大法球向前移动，对触碰到的敌人造成50%的伤害。</t>
  </si>
  <si>
    <t>发射一个大法球向前移动，对触碰到的敌人造成60%的伤害。</t>
  </si>
  <si>
    <t>发射一个大法球向前移动，对触碰到的敌人造成70%的伤害。</t>
  </si>
  <si>
    <t>发射一个大法球向前移动，对触碰到的敌人造成80%的伤害。</t>
  </si>
  <si>
    <t>发射一个大法球向前移动，对触碰到的敌人造成90%的伤害。</t>
  </si>
  <si>
    <t>发射一个大法球向前移动，对触碰到的敌人造成100%的伤害。</t>
  </si>
  <si>
    <t>发射一个大法球向前移动，对触碰到的敌人造成110%的伤害。</t>
  </si>
  <si>
    <t>发射一个大法球向前移动，对触碰到的敌人造成120%的伤害。</t>
  </si>
  <si>
    <t>发射一个大法球向前移动，对触碰到的敌人造成130%的伤害。</t>
  </si>
  <si>
    <t>发射一个大法球向前移动，对触碰到的敌人造成150%的伤害。</t>
  </si>
  <si>
    <t>气弹连发</t>
  </si>
  <si>
    <t>快速向前投掷10个小法球，对触碰到的敌人造成30%的伤害。</t>
  </si>
  <si>
    <t>快速向前投掷10个小法球，对触碰到的敌人造成40%的伤害。</t>
  </si>
  <si>
    <t>快速向前投掷10个小法球，对触碰到的敌人造成50%的伤害。</t>
  </si>
  <si>
    <t>快速向前投掷10个小法球，对触碰到的敌人造成60%的伤害。</t>
  </si>
  <si>
    <t>快速向前投掷10个小法球，对触碰到的敌人造成70%的伤害。</t>
  </si>
  <si>
    <t>快速向前投掷10个小法球，对触碰到的敌人造成80%的伤害。</t>
  </si>
  <si>
    <t>快速向前投掷10个小法球，对触碰到的敌人造成90%的伤害。</t>
  </si>
  <si>
    <t>快速向前投掷10个小法球，对触碰到的敌人造成100%的伤害。</t>
  </si>
  <si>
    <t>快速向前投掷10个小法球，对触碰到的敌人造成110%的伤害。</t>
  </si>
  <si>
    <t>快速向前投掷10个小法球，对触碰到的敌人造成120%的伤害。</t>
  </si>
  <si>
    <t>引雷术</t>
  </si>
  <si>
    <t>召唤天雷劈下，对范围内的敌人造成120%的伤害。</t>
  </si>
  <si>
    <t>召唤天雷劈下，对范围内的敌人造成130%的伤害。</t>
  </si>
  <si>
    <t>召唤天雷劈下，对范围内的敌人造成140%的伤害。</t>
  </si>
  <si>
    <t>召唤天雷劈下，对范围内的敌人造成150%的伤害。</t>
  </si>
  <si>
    <t>召唤天雷劈下，对范围内的敌人造成160%的伤害。</t>
  </si>
  <si>
    <t>召唤天雷劈下，对范围内的敌人造成170%的伤害。</t>
  </si>
  <si>
    <t>召唤天雷劈下，对范围内的敌人造成180%的伤害。</t>
  </si>
  <si>
    <t>召唤天雷劈下，对范围内的敌人造成190%的伤害。</t>
  </si>
  <si>
    <t>召唤天雷劈下，对范围内的敌人造成200%的伤害。</t>
  </si>
  <si>
    <t>召唤天雷劈下，对范围内的敌人造成220%的伤害。</t>
  </si>
  <si>
    <t>天师阵</t>
  </si>
  <si>
    <t>在地面召唤法阵，对法阵内的敌人每秒造成40%的伤害，并且减速敌人3秒。</t>
  </si>
  <si>
    <t>在地面召唤法阵，对法阵内的敌人每秒造成50%的伤害，并且减速敌人3秒。</t>
  </si>
  <si>
    <t>在地面召唤法阵，对法阵内的敌人每秒造成60%的伤害，并且减速敌人3秒。</t>
  </si>
  <si>
    <t>在地面召唤法阵，对法阵内的敌人每秒造成70%的伤害，并且减速敌人3秒。</t>
  </si>
  <si>
    <t>在地面召唤法阵，对法阵内的敌人每秒造成80%的伤害，并且减速敌人3秒。</t>
  </si>
  <si>
    <t>在地面召唤法阵，对法阵内的敌人每秒造成90%的伤害，并且减速敌人3秒。</t>
  </si>
  <si>
    <t>在地面召唤法阵，对法阵内的敌人每秒造成100%的伤害，并且减速敌人3秒。</t>
  </si>
  <si>
    <t>在地面召唤法阵，对法阵内的敌人每秒造成110%的伤害，并且减速敌人3秒。</t>
  </si>
  <si>
    <t>在地面召唤法阵，对法阵内的敌人每秒造成120%的伤害，并且减速敌人3秒。</t>
  </si>
  <si>
    <t>在地面召唤法阵，对法阵内的敌人每秒造成150%的伤害，并且减速敌人3秒。</t>
  </si>
  <si>
    <t>陨落击</t>
  </si>
  <si>
    <t>从天空召唤巨型法球，对范围内的敌人造成500%的伤害。</t>
  </si>
  <si>
    <t>从天空召唤巨型法球，对范围内的敌人造成550%的伤害。</t>
  </si>
  <si>
    <t>从天空召唤巨型法球，对范围内的敌人造成600%的伤害。</t>
  </si>
  <si>
    <t>从天空召唤巨型法球，对范围内的敌人造成650%的伤害。</t>
  </si>
  <si>
    <t>从天空召唤巨型法球，对范围内的敌人造成700%的伤害。</t>
  </si>
  <si>
    <t>从天空召唤巨型法球，对范围内的敌人造成750%的伤害。</t>
  </si>
  <si>
    <t>从天空召唤巨型法球，对范围内的敌人造成800%的伤害。</t>
  </si>
  <si>
    <t>从天空召唤巨型法球，对范围内的敌人造成850%的伤害。</t>
  </si>
  <si>
    <t>从天空召唤巨型法球，对范围内的敌人造成900%的伤害。</t>
  </si>
  <si>
    <t>从天空召唤巨型法球，对范围内的敌人造成950%的伤害。</t>
  </si>
  <si>
    <t>瞬身闪</t>
  </si>
  <si>
    <t>向摇杆方向瞬移一段距离。</t>
  </si>
  <si>
    <t>驱散功</t>
  </si>
  <si>
    <t>念动法诀，驱散周围敌人，对周围敌方造成150%伤害。</t>
  </si>
  <si>
    <t>念动法诀，驱散周围敌人，对周围敌方造成200%伤害。</t>
  </si>
  <si>
    <t>念动法诀，驱散周围敌人，对周围敌方造成250%伤害。</t>
  </si>
  <si>
    <t>念动法诀，驱散周围敌人，对周围敌方造成300%伤害。</t>
  </si>
  <si>
    <t>念动法诀，驱散周围敌人，对周围敌方造成350%伤害。</t>
  </si>
  <si>
    <t>念动法诀，驱散周围敌人，对周围敌方造成400%伤害。</t>
  </si>
  <si>
    <t>念动法诀，驱散周围敌人，对周围敌方造成450%伤害。</t>
  </si>
  <si>
    <t>念动法诀，驱散周围敌人，对周围敌方造成500%伤害。</t>
  </si>
  <si>
    <t>念动法诀，驱散周围敌人，对周围敌方造成550%伤害。</t>
  </si>
  <si>
    <t>念动法诀，驱散周围敌人，对周围敌方造成600%伤害。</t>
  </si>
  <si>
    <t>回春术</t>
  </si>
  <si>
    <t>念动法诀，为自身恢复10%生命值。</t>
  </si>
  <si>
    <t>念动法诀，为自身恢复15%生命值。</t>
  </si>
  <si>
    <t>念动法诀，为自身恢复20%生命值。</t>
  </si>
  <si>
    <t>念动法诀，为自身恢复25%生命值。</t>
  </si>
  <si>
    <t>念动法诀，为自身恢复30%生命值。</t>
  </si>
  <si>
    <t>念动法诀，为自身恢复35%生命值。</t>
  </si>
  <si>
    <t>念动法诀，为自身恢复40%生命值。</t>
  </si>
  <si>
    <t>念动法诀，为自身恢复45%生命值。</t>
  </si>
  <si>
    <t>念动法诀，为自身恢复50%生命值。</t>
  </si>
  <si>
    <t>念动法诀，为自身恢复55%生命值。</t>
  </si>
  <si>
    <t>万雷阵</t>
  </si>
  <si>
    <t>召唤雷阵，对范围内的所有敌人造成10次雷电伤害,每次造成50%伤害。</t>
  </si>
  <si>
    <t>召唤雷阵，对范围内的所有敌人造成10次雷电伤害,每次造成60%伤害。</t>
  </si>
  <si>
    <t>召唤雷阵，对范围内的所有敌人造成10次雷电伤害,每次造成70%伤害。</t>
  </si>
  <si>
    <t>召唤雷阵，对范围内的所有敌人造成10次雷电伤害,每次造成80%伤害。</t>
  </si>
  <si>
    <t>召唤雷阵，对范围内的所有敌人造成10次雷电伤害,每次造成90%伤害。</t>
  </si>
  <si>
    <t>召唤雷阵，对范围内的所有敌人造成10次雷电伤害,每次造成100%伤害。</t>
  </si>
  <si>
    <t>召唤雷阵，对范围内的所有敌人造成10次雷电伤害,每次造成110%伤害。</t>
  </si>
  <si>
    <t>召唤雷阵，对范围内的所有敌人造成10次雷电伤害,每次造成120%伤害。</t>
  </si>
  <si>
    <t>召唤雷阵，对范围内的所有敌人造成10次雷电伤害,每次造成130%伤害。</t>
  </si>
  <si>
    <t>召唤雷阵，对范围内的所有敌人造成10次雷电伤害,每次造成140%伤害。</t>
  </si>
  <si>
    <t>激光术</t>
  </si>
  <si>
    <t>发射激光，对前方敌人每0.3秒造成一次伤害，每次造成30%伤害。</t>
  </si>
  <si>
    <t>发射激光，对前方敌人每0.3秒造成一次伤害，每次造成40%伤害。</t>
  </si>
  <si>
    <t>发射激光，对前方敌人每0.3秒造成一次伤害，每次造成50%伤害。</t>
  </si>
  <si>
    <t>发射激光，对前方敌人每0.3秒造成一次伤害，每次造成60%伤害。</t>
  </si>
  <si>
    <t>发射激光，对前方敌人每0.3秒造成一次伤害，每次造成70%伤害。</t>
  </si>
  <si>
    <t>发射激光，对前方敌人每0.3秒造成一次伤害，每次造成80%伤害。</t>
  </si>
  <si>
    <t>发射激光，对前方敌人每0.3秒造成一次伤害，每次造成90%伤害。</t>
  </si>
  <si>
    <t>发射激光，对前方敌人每0.3秒造成一次伤害，每次造成100%伤害。</t>
  </si>
  <si>
    <t>发射激光，对前方敌人每0.3秒造成一次伤害，每次造成110%伤害。</t>
  </si>
  <si>
    <t>发射激光，对前方敌人每0.3秒造成一次伤害，每次造成120%伤害。</t>
  </si>
  <si>
    <t>宠物普攻1</t>
  </si>
  <si>
    <t>宠物的普通攻击。</t>
  </si>
  <si>
    <t>宠物普攻2</t>
  </si>
  <si>
    <t>宠物普攻3</t>
  </si>
  <si>
    <t>宠物普攻4</t>
  </si>
  <si>
    <t>宠物普攻5</t>
  </si>
  <si>
    <t>怪物近战普攻</t>
  </si>
  <si>
    <t>怪物近战普攻。</t>
  </si>
  <si>
    <t>怪物远程普攻1</t>
  </si>
  <si>
    <t>怪物远程普攻2</t>
  </si>
  <si>
    <t>怪物远程普攻3</t>
  </si>
  <si>
    <t>恢复生命</t>
  </si>
  <si>
    <t>强化攻击</t>
  </si>
  <si>
    <t>增加50%攻击力，持续5秒。</t>
  </si>
  <si>
    <t>强化防御</t>
  </si>
  <si>
    <t>增加50%防御力，持续5秒。</t>
  </si>
  <si>
    <t>提升暴击</t>
  </si>
  <si>
    <t>增加50%暴击率，持续5秒。</t>
  </si>
  <si>
    <t>震击</t>
  </si>
  <si>
    <t>将周围的敌方震飞一段距离。</t>
  </si>
  <si>
    <t>小延寿草</t>
  </si>
  <si>
    <t>大延寿草</t>
  </si>
  <si>
    <t>向前方扇形区域喷射炽热火焰，对范围内敌人造成</t>
  </si>
  <si>
    <t>倍伤害。</t>
  </si>
  <si>
    <t>打出一道剑气，对触碰到敌人造成</t>
  </si>
  <si>
    <t>向前方释放地裂，对敌人造成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</si>
</sst>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0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3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2" borderId="1" xfId="0" applyNumberFormat="1" applyFont="1" applyFill="1" applyBorder="1">
      <alignment vertical="center"/>
    </xf>
    <xf numFmtId="49" fontId="1" fillId="3" borderId="1" xfId="0" applyNumberFormat="1" applyFont="1" applyFill="1" applyBorder="1">
      <alignment vertical="center"/>
    </xf>
    <xf numFmtId="49" fontId="2" fillId="4" borderId="1" xfId="0" applyNumberFormat="1" applyFont="1" applyFill="1" applyBorder="1">
      <alignment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font>
        <b val="1"/>
        <i val="0"/>
      </font>
      <numFmt numFmtId="0" formatCode="General"/>
      <fill>
        <patternFill patternType="solid">
          <bgColor rgb="FFD7D7D7"/>
        </patternFill>
      </fill>
    </dxf>
    <dxf>
      <numFmt numFmtId="0" formatCode="General"/>
    </dxf>
    <dxf>
      <font>
        <b val="1"/>
        <i val="0"/>
      </font>
      <numFmt numFmtId="0" formatCode="General"/>
      <fill>
        <patternFill patternType="solid">
          <bgColor rgb="FFD7D7D7"/>
        </patternFill>
      </fill>
    </dxf>
    <dxf>
      <font>
        <b val="1"/>
        <i val="0"/>
      </font>
      <numFmt numFmtId="0" formatCode="General"/>
      <fill>
        <patternFill patternType="solid">
          <bgColor rgb="FFD7D7D7"/>
        </patternFill>
      </fill>
    </dxf>
    <dxf>
      <font>
        <b val="1"/>
        <i val="0"/>
      </font>
      <numFmt numFmtId="0" formatCode="General"/>
      <fill>
        <patternFill patternType="solid">
          <bgColor rgb="FFD7D7D7"/>
        </patternFill>
      </fill>
    </dxf>
    <dxf>
      <numFmt numFmtId="0" formatCode="General"/>
    </dxf>
    <dxf>
      <font>
        <b val="1"/>
        <i val="0"/>
      </font>
      <numFmt numFmtId="0" formatCode="General"/>
      <fill>
        <patternFill patternType="solid">
          <bgColor rgb="FFD7D7D7"/>
        </patternFill>
      </fill>
    </dxf>
    <dxf>
      <numFmt numFmtId="0" formatCode="General"/>
    </dxf>
    <dxf>
      <font>
        <b val="1"/>
        <i val="0"/>
      </font>
      <numFmt numFmtId="0" formatCode="General"/>
      <fill>
        <patternFill patternType="solid">
          <bgColor rgb="FFD7D7D7"/>
        </patternFill>
      </fill>
    </dxf>
    <dxf>
      <font>
        <b val="1"/>
        <i val="0"/>
      </font>
      <numFmt numFmtId="0" formatCode="General"/>
      <fill>
        <patternFill patternType="solid">
          <bgColor rgb="FFD7D7D7"/>
        </patternFill>
      </fill>
    </dxf>
    <dxf>
      <font>
        <b val="1"/>
        <i val="0"/>
      </font>
      <numFmt numFmtId="0" formatCode="General"/>
      <fill>
        <patternFill patternType="solid">
          <bgColor rgb="FFD7D7D7"/>
        </patternFill>
      </fill>
    </dxf>
    <dxf>
      <numFmt numFmtId="0" formatCode="General"/>
    </dxf>
    <dxf>
      <font>
        <b val="1"/>
        <i val="0"/>
      </font>
      <numFmt numFmtId="0" formatCode="General"/>
      <fill>
        <patternFill patternType="solid">
          <bgColor rgb="FFD7D7D7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1"/>
        <i val="0"/>
      </font>
      <numFmt numFmtId="0" formatCode="General"/>
      <fill>
        <patternFill patternType="solid">
          <bgColor rgb="FFD7D7D7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1"/>
        <i val="0"/>
      </font>
      <numFmt numFmtId="0" formatCode="General"/>
      <fill>
        <patternFill patternType="solid">
          <bgColor rgb="FFD7D7D7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89E6F70C-995B-46FD-8980-00CEFB1115A5}">
      <tableStyleElement type="wholeTable" dxfId="25"/>
      <tableStyleElement type="headerRow" dxfId="2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="" xmlns:xsd="http://www.w3.org/2001/XMLSchema">
      <xsd:element name="root" nillable="true">
        <xsd:complexType>
          <xsd:sequence minOccurs="0">
            <xsd:element form="unqualified" maxOccurs="unbounded" minOccurs="0" name="item" nillable="true">
              <xsd:complexType>
                <xsd:attribute form="unqualified" name="id" type="xsd:integer"/>
                <xsd:attribute form="unqualified" name="level" type="xsd:integer"/>
                <xsd:attribute form="unqualified" name="title_id" type="xsd:integer"/>
                <xsd:attribute form="unqualified" name="free_lottery" type="xsd:integer"/>
                <xsd:attribute form="unqualified" name="add_mining_power" type="xsd:integer"/>
                <xsd:attribute form="unqualified" name="add_vip_exp_per_day" type="xsd:integer"/>
                <xsd:attribute form="unqualified" name="up_lv_need_vip_exp" type="xsd:integer"/>
                <xsd:attribute form="unqualified" name="discount_for_buy" type="xsd:integer"/>
                <xsd:attribute form="unqualified" name="vip_content1" type="xsd:string"/>
                <xsd:attribute form="unqualified" name="vip_content2" type="xsd:string"/>
              </xsd:complexType>
            </xsd:element>
          </xsd:sequence>
        </xsd:complexType>
      </xsd:element>
    </xsd:schema>
  </Schema>
  <Map ID="1" Name="root_映射" RootElement="root" SchemaID="Schema1" ShowImportExportValidationErrors="false" AutoFit="true" Append="false" PreserveSortAFLayout="true" PreserveFormat="true">
    <DataBinding ConnectionID="1" FileBinding="true" DataBindingLoadMode="1"/>
  </Map>
</MapInfo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xmlMaps" Target="xmlMaps.xml"/><Relationship Id="rId3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3:Z225" tableType="xml" totalsRowShown="0">
  <autoFilter xmlns:etc="http://www.wps.cn/officeDocument/2017/etCustomData" ref="A3:Z225" etc:filterBottomFollowUsedRange="0"/>
  <tableColumns count="26">
    <tableColumn id="1" name="id" uniqueName="id" dataDxfId="0">
      <xmlColumnPr mapId="1" xpath="/root/item/@id" xmlDataType="double"/>
    </tableColumn>
    <tableColumn id="2" name="name" uniqueName="2" dataDxfId="1"/>
    <tableColumn id="3" name="target_id" uniqueName="3" dataDxfId="2"/>
    <tableColumn id="4" name="level" uniqueName="4" dataDxfId="3"/>
    <tableColumn id="5" name="cost_pros" uniqueName="5" dataDxfId="4"/>
    <tableColumn id="6" name="cd" uniqueName="6" dataDxfId="5"/>
    <tableColumn id="7" name="duration" uniqueName="7" dataDxfId="6"/>
    <tableColumn id="8" name="damage_interval" uniqueName="8" dataDxfId="7"/>
    <tableColumn id="9" name="count" uniqueName="9" dataDxfId="8"/>
    <tableColumn id="10" name="move_distance" uniqueName="10" dataDxfId="9"/>
    <tableColumn id="11" name="cd_decrease" uniqueName="11" dataDxfId="10"/>
    <tableColumn id="12" name="attack" uniqueName="12" dataDxfId="11"/>
    <tableColumn id="13" name="hurt_by_attack" uniqueName="13" dataDxfId="12"/>
    <tableColumn id="14" name="hp" uniqueName="14" dataDxfId="13"/>
    <tableColumn id="15" name="defense" uniqueName="15" dataDxfId="14"/>
    <tableColumn id="16" name="penetration" uniqueName="16" dataDxfId="15"/>
    <tableColumn id="17" name="hit_pr" uniqueName="17" dataDxfId="16"/>
    <tableColumn id="18" name="dodge_pr" uniqueName="18" dataDxfId="17"/>
    <tableColumn id="19" name="attack_max_num" uniqueName="19" dataDxfId="18"/>
    <tableColumn id="25" name="release_range" uniqueName="20"/>
    <tableColumn id="20" name="attack_range" uniqueName="21" dataDxfId="19"/>
    <tableColumn id="21" name="move_speed" uniqueName="22" dataDxfId="20"/>
    <tableColumn id="22" name="attack_speed" uniqueName="23" dataDxfId="21"/>
    <tableColumn id="26" name="hp_cure_percent" uniqueName="24"/>
    <tableColumn id="24" name="buff_ids" uniqueName="25" dataDxfId="22"/>
    <tableColumn id="23" name="desc" uniqueName="26" dataDxfId="2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B225"/>
  <sheetViews>
    <sheetView tabSelected="1" zoomScale="85" zoomScaleNormal="85" workbookViewId="0">
      <pane xSplit="4" ySplit="3" topLeftCell="E199" activePane="bottomRight" state="frozen"/>
      <selection/>
      <selection pane="topRight"/>
      <selection pane="bottomLeft"/>
      <selection pane="bottomRight" activeCell="E200" sqref="E200:E209"/>
    </sheetView>
  </sheetViews>
  <sheetFormatPr defaultColWidth="9" defaultRowHeight="13.5"/>
  <cols>
    <col min="1" max="1" width="7.125" customWidth="1"/>
    <col min="2" max="2" width="11.9583333333333" customWidth="1"/>
    <col min="3" max="3" width="11.625" customWidth="1"/>
    <col min="4" max="4" width="7" customWidth="1"/>
    <col min="5" max="5" width="19.25" customWidth="1"/>
    <col min="6" max="6" width="7.375" customWidth="1"/>
    <col min="7" max="7" width="11.125" customWidth="1"/>
    <col min="8" max="8" width="7.5" customWidth="1"/>
    <col min="9" max="9" width="7" customWidth="1"/>
    <col min="10" max="10" width="14" customWidth="1"/>
    <col min="11" max="11" width="7" customWidth="1"/>
    <col min="12" max="12" width="8.875" customWidth="1"/>
    <col min="13" max="13" width="11.075" customWidth="1"/>
    <col min="14" max="14" width="9.54166666666667" customWidth="1"/>
    <col min="15" max="15" width="12.875" customWidth="1"/>
    <col min="16" max="16" width="14" customWidth="1"/>
    <col min="17" max="17" width="9.63333333333333" customWidth="1"/>
    <col min="18" max="18" width="8.54166666666667" customWidth="1"/>
    <col min="19" max="19" width="7.975" customWidth="1"/>
    <col min="20" max="20" width="3.74166666666667" customWidth="1"/>
    <col min="21" max="21" width="7.13333333333333" customWidth="1"/>
    <col min="22" max="22" width="8.025" customWidth="1"/>
    <col min="23" max="23" width="9.99166666666667" customWidth="1"/>
    <col min="24" max="24" width="33.125" customWidth="1"/>
    <col min="25" max="25" width="9.80833333333333" customWidth="1"/>
    <col min="26" max="26" width="75" customWidth="1"/>
  </cols>
  <sheetData>
    <row r="1" ht="16.5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ht="16.5" spans="1:26">
      <c r="A2" s="2" t="s">
        <v>26</v>
      </c>
      <c r="B2" s="2" t="s">
        <v>27</v>
      </c>
      <c r="C2" s="2" t="s">
        <v>26</v>
      </c>
      <c r="D2" s="2" t="s">
        <v>26</v>
      </c>
      <c r="E2" s="2" t="s">
        <v>27</v>
      </c>
      <c r="F2" s="2" t="s">
        <v>28</v>
      </c>
      <c r="G2" s="2" t="s">
        <v>28</v>
      </c>
      <c r="H2" s="2" t="s">
        <v>28</v>
      </c>
      <c r="I2" s="2" t="s">
        <v>26</v>
      </c>
      <c r="J2" s="2" t="s">
        <v>26</v>
      </c>
      <c r="K2" s="2" t="s">
        <v>28</v>
      </c>
      <c r="L2" s="2" t="s">
        <v>28</v>
      </c>
      <c r="M2" s="2" t="s">
        <v>28</v>
      </c>
      <c r="N2" s="2" t="s">
        <v>28</v>
      </c>
      <c r="O2" s="2" t="s">
        <v>28</v>
      </c>
      <c r="P2" s="2" t="s">
        <v>28</v>
      </c>
      <c r="Q2" s="2" t="s">
        <v>28</v>
      </c>
      <c r="R2" s="2" t="s">
        <v>28</v>
      </c>
      <c r="S2" s="2" t="s">
        <v>26</v>
      </c>
      <c r="T2" s="2" t="s">
        <v>28</v>
      </c>
      <c r="U2" s="2" t="s">
        <v>28</v>
      </c>
      <c r="V2" s="2" t="s">
        <v>28</v>
      </c>
      <c r="W2" s="2" t="s">
        <v>28</v>
      </c>
      <c r="X2" s="2" t="s">
        <v>28</v>
      </c>
      <c r="Y2" s="2" t="s">
        <v>29</v>
      </c>
      <c r="Z2" s="2" t="s">
        <v>27</v>
      </c>
    </row>
    <row r="3" ht="16.5" spans="1:26">
      <c r="A3" s="3" t="s">
        <v>30</v>
      </c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 t="s">
        <v>38</v>
      </c>
      <c r="J3" s="3" t="s">
        <v>39</v>
      </c>
      <c r="K3" s="3" t="s">
        <v>40</v>
      </c>
      <c r="L3" s="3" t="s">
        <v>41</v>
      </c>
      <c r="M3" s="3" t="s">
        <v>42</v>
      </c>
      <c r="N3" s="3" t="s">
        <v>43</v>
      </c>
      <c r="O3" s="3" t="s">
        <v>44</v>
      </c>
      <c r="P3" s="3" t="s">
        <v>45</v>
      </c>
      <c r="Q3" s="3" t="s">
        <v>46</v>
      </c>
      <c r="R3" s="3" t="s">
        <v>47</v>
      </c>
      <c r="S3" s="3" t="s">
        <v>48</v>
      </c>
      <c r="T3" s="3" t="s">
        <v>49</v>
      </c>
      <c r="U3" s="3" t="s">
        <v>50</v>
      </c>
      <c r="V3" s="3" t="s">
        <v>51</v>
      </c>
      <c r="W3" s="3" t="s">
        <v>52</v>
      </c>
      <c r="X3" s="3" t="s">
        <v>53</v>
      </c>
      <c r="Y3" s="3" t="s">
        <v>54</v>
      </c>
      <c r="Z3" s="3" t="s">
        <v>55</v>
      </c>
    </row>
    <row r="4" ht="16.5" spans="1:26">
      <c r="A4" s="4">
        <v>1</v>
      </c>
      <c r="B4" s="4" t="s">
        <v>56</v>
      </c>
      <c r="C4" s="4">
        <v>10000</v>
      </c>
      <c r="D4" s="4">
        <v>1</v>
      </c>
      <c r="E4" s="4" t="s">
        <v>57</v>
      </c>
      <c r="F4" s="4">
        <v>0.5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0.8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3</v>
      </c>
      <c r="T4" s="4">
        <v>2</v>
      </c>
      <c r="U4" s="4">
        <v>2</v>
      </c>
      <c r="V4" s="4">
        <v>0</v>
      </c>
      <c r="W4" s="4">
        <v>0</v>
      </c>
      <c r="X4" s="4">
        <v>0</v>
      </c>
      <c r="Y4" s="4">
        <v>0</v>
      </c>
      <c r="Z4" s="4" t="s">
        <v>58</v>
      </c>
    </row>
    <row r="5" ht="16.5" spans="1:26">
      <c r="A5" s="4">
        <v>2</v>
      </c>
      <c r="B5" s="4" t="s">
        <v>56</v>
      </c>
      <c r="C5" s="4">
        <v>10001</v>
      </c>
      <c r="D5" s="4">
        <v>1</v>
      </c>
      <c r="E5" s="4" t="s">
        <v>57</v>
      </c>
      <c r="F5" s="4">
        <v>0.5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1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3</v>
      </c>
      <c r="T5" s="4">
        <v>2</v>
      </c>
      <c r="U5" s="4">
        <v>2</v>
      </c>
      <c r="V5" s="4">
        <v>0</v>
      </c>
      <c r="W5" s="4">
        <v>0</v>
      </c>
      <c r="X5" s="4">
        <v>0</v>
      </c>
      <c r="Y5" s="4">
        <v>0</v>
      </c>
      <c r="Z5" s="4" t="s">
        <v>59</v>
      </c>
    </row>
    <row r="6" ht="16.5" spans="1:26">
      <c r="A6" s="4">
        <v>3</v>
      </c>
      <c r="B6" s="4" t="s">
        <v>56</v>
      </c>
      <c r="C6" s="4">
        <v>10002</v>
      </c>
      <c r="D6" s="4">
        <v>1</v>
      </c>
      <c r="E6" s="4" t="s">
        <v>57</v>
      </c>
      <c r="F6" s="4">
        <v>0.5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1.2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3</v>
      </c>
      <c r="T6" s="4">
        <v>2</v>
      </c>
      <c r="U6" s="4">
        <v>2</v>
      </c>
      <c r="V6" s="4">
        <v>0</v>
      </c>
      <c r="W6" s="4">
        <v>0</v>
      </c>
      <c r="X6" s="4">
        <v>0</v>
      </c>
      <c r="Y6" s="4">
        <v>0</v>
      </c>
      <c r="Z6" s="4" t="s">
        <v>60</v>
      </c>
    </row>
    <row r="7" ht="16.5" spans="1:26">
      <c r="A7" s="4">
        <v>4</v>
      </c>
      <c r="B7" s="5" t="s">
        <v>61</v>
      </c>
      <c r="C7" s="4">
        <v>10003</v>
      </c>
      <c r="D7" s="4">
        <v>1</v>
      </c>
      <c r="E7" s="4" t="s">
        <v>62</v>
      </c>
      <c r="F7" s="4">
        <v>5</v>
      </c>
      <c r="G7" s="4">
        <v>0</v>
      </c>
      <c r="H7" s="4">
        <v>0</v>
      </c>
      <c r="I7" s="4">
        <v>0</v>
      </c>
      <c r="J7" s="4">
        <v>30</v>
      </c>
      <c r="K7" s="4">
        <v>0</v>
      </c>
      <c r="L7" s="4">
        <v>0</v>
      </c>
      <c r="M7" s="4">
        <v>2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1</v>
      </c>
      <c r="T7" s="4">
        <v>4</v>
      </c>
      <c r="U7" s="4">
        <v>4</v>
      </c>
      <c r="V7" s="4">
        <v>5</v>
      </c>
      <c r="W7" s="4">
        <v>0</v>
      </c>
      <c r="X7" s="4">
        <v>0</v>
      </c>
      <c r="Y7" s="4">
        <v>0</v>
      </c>
      <c r="Z7" s="5" t="s">
        <v>63</v>
      </c>
    </row>
    <row r="8" ht="16.5" spans="1:26">
      <c r="A8" s="4">
        <v>5</v>
      </c>
      <c r="B8" s="5" t="s">
        <v>61</v>
      </c>
      <c r="C8" s="4">
        <v>10003</v>
      </c>
      <c r="D8" s="4">
        <v>2</v>
      </c>
      <c r="E8" s="4" t="s">
        <v>64</v>
      </c>
      <c r="F8" s="4">
        <v>5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2.1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1</v>
      </c>
      <c r="T8" s="4">
        <v>4</v>
      </c>
      <c r="U8" s="4">
        <v>4</v>
      </c>
      <c r="V8" s="4">
        <v>5</v>
      </c>
      <c r="W8" s="4">
        <v>0</v>
      </c>
      <c r="X8" s="4">
        <v>0</v>
      </c>
      <c r="Y8" s="4">
        <v>0</v>
      </c>
      <c r="Z8" s="5" t="s">
        <v>65</v>
      </c>
    </row>
    <row r="9" ht="16.5" spans="1:26">
      <c r="A9" s="4">
        <v>6</v>
      </c>
      <c r="B9" s="5" t="s">
        <v>61</v>
      </c>
      <c r="C9" s="4">
        <v>10003</v>
      </c>
      <c r="D9" s="4">
        <v>3</v>
      </c>
      <c r="E9" s="4" t="s">
        <v>66</v>
      </c>
      <c r="F9" s="4">
        <v>5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2.2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1</v>
      </c>
      <c r="T9" s="4">
        <v>4</v>
      </c>
      <c r="U9" s="4">
        <v>4</v>
      </c>
      <c r="V9" s="4">
        <v>5</v>
      </c>
      <c r="W9" s="4">
        <v>0</v>
      </c>
      <c r="X9" s="4">
        <v>0</v>
      </c>
      <c r="Y9" s="4">
        <v>0</v>
      </c>
      <c r="Z9" s="5" t="s">
        <v>67</v>
      </c>
    </row>
    <row r="10" ht="16.5" spans="1:26">
      <c r="A10" s="4">
        <v>7</v>
      </c>
      <c r="B10" s="5" t="s">
        <v>61</v>
      </c>
      <c r="C10" s="4">
        <v>10003</v>
      </c>
      <c r="D10" s="4">
        <v>4</v>
      </c>
      <c r="E10" s="4" t="s">
        <v>68</v>
      </c>
      <c r="F10" s="4">
        <v>4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2.3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1</v>
      </c>
      <c r="T10" s="4">
        <v>4</v>
      </c>
      <c r="U10" s="4">
        <v>4</v>
      </c>
      <c r="V10" s="4">
        <v>5</v>
      </c>
      <c r="W10" s="4">
        <v>0</v>
      </c>
      <c r="X10" s="4">
        <v>0</v>
      </c>
      <c r="Y10" s="4">
        <v>0</v>
      </c>
      <c r="Z10" s="5" t="s">
        <v>69</v>
      </c>
    </row>
    <row r="11" ht="16.5" spans="1:26">
      <c r="A11" s="4">
        <v>8</v>
      </c>
      <c r="B11" s="5" t="s">
        <v>61</v>
      </c>
      <c r="C11" s="4">
        <v>10003</v>
      </c>
      <c r="D11" s="4">
        <v>5</v>
      </c>
      <c r="E11" s="4" t="s">
        <v>70</v>
      </c>
      <c r="F11" s="4">
        <v>4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2.4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1</v>
      </c>
      <c r="T11" s="4">
        <v>4</v>
      </c>
      <c r="U11" s="4">
        <v>6</v>
      </c>
      <c r="V11" s="4">
        <v>5</v>
      </c>
      <c r="W11" s="4">
        <v>0</v>
      </c>
      <c r="X11" s="4">
        <v>0</v>
      </c>
      <c r="Y11" s="4">
        <v>0</v>
      </c>
      <c r="Z11" s="5" t="s">
        <v>71</v>
      </c>
    </row>
    <row r="12" ht="16.5" spans="1:26">
      <c r="A12" s="4">
        <v>9</v>
      </c>
      <c r="B12" s="5" t="s">
        <v>61</v>
      </c>
      <c r="C12" s="4">
        <v>10003</v>
      </c>
      <c r="D12" s="4">
        <v>6</v>
      </c>
      <c r="E12" s="4" t="s">
        <v>72</v>
      </c>
      <c r="F12" s="4">
        <v>4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2.5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1</v>
      </c>
      <c r="T12" s="4">
        <v>4</v>
      </c>
      <c r="U12" s="4">
        <v>6</v>
      </c>
      <c r="V12" s="4">
        <v>5</v>
      </c>
      <c r="W12" s="4">
        <v>0</v>
      </c>
      <c r="X12" s="4">
        <v>0</v>
      </c>
      <c r="Y12" s="4">
        <v>0</v>
      </c>
      <c r="Z12" s="5" t="s">
        <v>73</v>
      </c>
    </row>
    <row r="13" ht="16.5" spans="1:26">
      <c r="A13" s="4">
        <v>10</v>
      </c>
      <c r="B13" s="5" t="s">
        <v>61</v>
      </c>
      <c r="C13" s="4">
        <v>10003</v>
      </c>
      <c r="D13" s="4">
        <v>7</v>
      </c>
      <c r="E13" s="4" t="s">
        <v>74</v>
      </c>
      <c r="F13" s="4">
        <v>3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2.6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1</v>
      </c>
      <c r="T13" s="4">
        <v>4</v>
      </c>
      <c r="U13" s="4">
        <v>6</v>
      </c>
      <c r="V13" s="4">
        <v>5</v>
      </c>
      <c r="W13" s="4">
        <v>0</v>
      </c>
      <c r="X13" s="4">
        <v>0</v>
      </c>
      <c r="Y13" s="4">
        <v>0</v>
      </c>
      <c r="Z13" s="5" t="s">
        <v>75</v>
      </c>
    </row>
    <row r="14" ht="16.5" spans="1:26">
      <c r="A14" s="4">
        <v>11</v>
      </c>
      <c r="B14" s="5" t="s">
        <v>61</v>
      </c>
      <c r="C14" s="4">
        <v>10003</v>
      </c>
      <c r="D14" s="4">
        <v>8</v>
      </c>
      <c r="E14" s="4" t="s">
        <v>76</v>
      </c>
      <c r="F14" s="4">
        <v>3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2.7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1</v>
      </c>
      <c r="T14" s="4">
        <v>4</v>
      </c>
      <c r="U14" s="4">
        <v>6</v>
      </c>
      <c r="V14" s="4">
        <v>5</v>
      </c>
      <c r="W14" s="4">
        <v>0</v>
      </c>
      <c r="X14" s="4">
        <v>0</v>
      </c>
      <c r="Y14" s="4">
        <v>0</v>
      </c>
      <c r="Z14" s="5" t="s">
        <v>77</v>
      </c>
    </row>
    <row r="15" ht="16.5" spans="1:26">
      <c r="A15" s="4">
        <v>12</v>
      </c>
      <c r="B15" s="5" t="s">
        <v>61</v>
      </c>
      <c r="C15" s="4">
        <v>10003</v>
      </c>
      <c r="D15" s="4">
        <v>9</v>
      </c>
      <c r="E15" s="4" t="s">
        <v>78</v>
      </c>
      <c r="F15" s="4">
        <v>3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2.8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1</v>
      </c>
      <c r="T15" s="4">
        <v>4</v>
      </c>
      <c r="U15" s="4">
        <v>6</v>
      </c>
      <c r="V15" s="4">
        <v>5</v>
      </c>
      <c r="W15" s="4">
        <v>0</v>
      </c>
      <c r="X15" s="4">
        <v>0</v>
      </c>
      <c r="Y15" s="4">
        <v>0</v>
      </c>
      <c r="Z15" s="5" t="s">
        <v>79</v>
      </c>
    </row>
    <row r="16" ht="16.5" spans="1:26">
      <c r="A16" s="4">
        <v>13</v>
      </c>
      <c r="B16" s="5" t="s">
        <v>61</v>
      </c>
      <c r="C16" s="4">
        <v>10003</v>
      </c>
      <c r="D16" s="4">
        <v>10</v>
      </c>
      <c r="E16" s="4" t="s">
        <v>80</v>
      </c>
      <c r="F16" s="4">
        <v>3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3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1</v>
      </c>
      <c r="T16" s="4">
        <v>4</v>
      </c>
      <c r="U16" s="4">
        <v>6</v>
      </c>
      <c r="V16" s="4">
        <v>5</v>
      </c>
      <c r="W16" s="4">
        <v>0</v>
      </c>
      <c r="X16" s="4">
        <v>0</v>
      </c>
      <c r="Y16" s="4">
        <v>0</v>
      </c>
      <c r="Z16" s="5" t="s">
        <v>81</v>
      </c>
    </row>
    <row r="17" ht="16.5" spans="1:26">
      <c r="A17" s="4">
        <v>14</v>
      </c>
      <c r="B17" s="5" t="s">
        <v>82</v>
      </c>
      <c r="C17" s="4">
        <f t="shared" ref="C17:C80" si="0">C7+1</f>
        <v>10004</v>
      </c>
      <c r="D17" s="4">
        <v>1</v>
      </c>
      <c r="E17" s="4" t="s">
        <v>62</v>
      </c>
      <c r="F17" s="4">
        <v>4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0.9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10</v>
      </c>
      <c r="T17" s="4">
        <v>1</v>
      </c>
      <c r="U17" s="4">
        <v>2</v>
      </c>
      <c r="V17" s="4">
        <v>0</v>
      </c>
      <c r="W17" s="4">
        <v>0</v>
      </c>
      <c r="X17" s="4">
        <v>0</v>
      </c>
      <c r="Y17" s="4">
        <v>0</v>
      </c>
      <c r="Z17" s="5" t="s">
        <v>83</v>
      </c>
    </row>
    <row r="18" ht="16.5" spans="1:26">
      <c r="A18" s="4">
        <v>15</v>
      </c>
      <c r="B18" s="5" t="s">
        <v>82</v>
      </c>
      <c r="C18" s="4">
        <f t="shared" si="0"/>
        <v>10004</v>
      </c>
      <c r="D18" s="4">
        <v>2</v>
      </c>
      <c r="E18" s="4" t="s">
        <v>64</v>
      </c>
      <c r="F18" s="4">
        <v>4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100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10</v>
      </c>
      <c r="T18" s="4">
        <v>1</v>
      </c>
      <c r="U18" s="4">
        <v>2</v>
      </c>
      <c r="V18" s="4">
        <v>0</v>
      </c>
      <c r="W18" s="4">
        <v>0</v>
      </c>
      <c r="X18" s="4">
        <v>0</v>
      </c>
      <c r="Y18" s="4">
        <v>0</v>
      </c>
      <c r="Z18" s="5" t="s">
        <v>84</v>
      </c>
    </row>
    <row r="19" ht="16.5" spans="1:26">
      <c r="A19" s="4">
        <v>16</v>
      </c>
      <c r="B19" s="5" t="s">
        <v>82</v>
      </c>
      <c r="C19" s="4">
        <f t="shared" si="0"/>
        <v>10004</v>
      </c>
      <c r="D19" s="4">
        <v>3</v>
      </c>
      <c r="E19" s="4" t="s">
        <v>66</v>
      </c>
      <c r="F19" s="4">
        <v>4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1.1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10</v>
      </c>
      <c r="T19" s="4">
        <v>1</v>
      </c>
      <c r="U19" s="4">
        <v>2</v>
      </c>
      <c r="V19" s="4">
        <v>0</v>
      </c>
      <c r="W19" s="4">
        <v>0</v>
      </c>
      <c r="X19" s="4">
        <v>0</v>
      </c>
      <c r="Y19" s="4">
        <v>0</v>
      </c>
      <c r="Z19" s="5" t="s">
        <v>85</v>
      </c>
    </row>
    <row r="20" ht="16.5" spans="1:26">
      <c r="A20" s="4">
        <v>17</v>
      </c>
      <c r="B20" s="5" t="s">
        <v>82</v>
      </c>
      <c r="C20" s="4">
        <f t="shared" si="0"/>
        <v>10004</v>
      </c>
      <c r="D20" s="4">
        <v>4</v>
      </c>
      <c r="E20" s="4" t="s">
        <v>68</v>
      </c>
      <c r="F20" s="4">
        <v>4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1.2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10</v>
      </c>
      <c r="T20" s="4">
        <v>1</v>
      </c>
      <c r="U20" s="4">
        <v>2</v>
      </c>
      <c r="V20" s="4">
        <v>0</v>
      </c>
      <c r="W20" s="4">
        <v>0</v>
      </c>
      <c r="X20" s="4">
        <v>0</v>
      </c>
      <c r="Y20" s="4">
        <v>0</v>
      </c>
      <c r="Z20" s="5" t="s">
        <v>86</v>
      </c>
    </row>
    <row r="21" ht="16.5" spans="1:26">
      <c r="A21" s="4">
        <v>18</v>
      </c>
      <c r="B21" s="5" t="s">
        <v>82</v>
      </c>
      <c r="C21" s="4">
        <f t="shared" si="0"/>
        <v>10004</v>
      </c>
      <c r="D21" s="4">
        <v>5</v>
      </c>
      <c r="E21" s="4" t="s">
        <v>70</v>
      </c>
      <c r="F21" s="4">
        <v>3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1.3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10</v>
      </c>
      <c r="T21" s="4">
        <v>1</v>
      </c>
      <c r="U21" s="4">
        <v>2</v>
      </c>
      <c r="V21" s="4">
        <v>0</v>
      </c>
      <c r="W21" s="4">
        <v>0</v>
      </c>
      <c r="X21" s="4">
        <v>0</v>
      </c>
      <c r="Y21" s="4">
        <v>0</v>
      </c>
      <c r="Z21" s="5" t="s">
        <v>87</v>
      </c>
    </row>
    <row r="22" ht="16.5" spans="1:26">
      <c r="A22" s="4">
        <v>19</v>
      </c>
      <c r="B22" s="5" t="s">
        <v>82</v>
      </c>
      <c r="C22" s="4">
        <f t="shared" si="0"/>
        <v>10004</v>
      </c>
      <c r="D22" s="4">
        <v>6</v>
      </c>
      <c r="E22" s="4" t="s">
        <v>72</v>
      </c>
      <c r="F22" s="4">
        <v>3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1.4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10</v>
      </c>
      <c r="T22" s="4">
        <v>1</v>
      </c>
      <c r="U22" s="4">
        <v>2</v>
      </c>
      <c r="V22" s="4">
        <v>0</v>
      </c>
      <c r="W22" s="4">
        <v>0</v>
      </c>
      <c r="X22" s="4">
        <v>0</v>
      </c>
      <c r="Y22" s="4">
        <v>0</v>
      </c>
      <c r="Z22" s="5" t="s">
        <v>88</v>
      </c>
    </row>
    <row r="23" ht="16.5" spans="1:26">
      <c r="A23" s="4">
        <v>20</v>
      </c>
      <c r="B23" s="5" t="s">
        <v>82</v>
      </c>
      <c r="C23" s="4">
        <f t="shared" si="0"/>
        <v>10004</v>
      </c>
      <c r="D23" s="4">
        <v>7</v>
      </c>
      <c r="E23" s="4" t="s">
        <v>74</v>
      </c>
      <c r="F23" s="4">
        <v>3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1.5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10</v>
      </c>
      <c r="T23" s="4">
        <v>1</v>
      </c>
      <c r="U23" s="4">
        <v>2</v>
      </c>
      <c r="V23" s="4">
        <v>0</v>
      </c>
      <c r="W23" s="4">
        <v>0</v>
      </c>
      <c r="X23" s="4">
        <v>0</v>
      </c>
      <c r="Y23" s="4">
        <v>0</v>
      </c>
      <c r="Z23" s="5" t="s">
        <v>89</v>
      </c>
    </row>
    <row r="24" ht="16.5" spans="1:26">
      <c r="A24" s="4">
        <v>21</v>
      </c>
      <c r="B24" s="5" t="s">
        <v>82</v>
      </c>
      <c r="C24" s="4">
        <f t="shared" si="0"/>
        <v>10004</v>
      </c>
      <c r="D24" s="4">
        <v>8</v>
      </c>
      <c r="E24" s="4" t="s">
        <v>76</v>
      </c>
      <c r="F24" s="4">
        <v>3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1.6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10</v>
      </c>
      <c r="T24" s="4">
        <v>1</v>
      </c>
      <c r="U24" s="4">
        <v>2</v>
      </c>
      <c r="V24" s="4">
        <v>0</v>
      </c>
      <c r="W24" s="4">
        <v>0</v>
      </c>
      <c r="X24" s="4">
        <v>0</v>
      </c>
      <c r="Y24" s="4">
        <v>0</v>
      </c>
      <c r="Z24" s="5" t="s">
        <v>90</v>
      </c>
    </row>
    <row r="25" ht="16.5" spans="1:26">
      <c r="A25" s="4">
        <v>22</v>
      </c>
      <c r="B25" s="5" t="s">
        <v>82</v>
      </c>
      <c r="C25" s="4">
        <f t="shared" si="0"/>
        <v>10004</v>
      </c>
      <c r="D25" s="4">
        <v>9</v>
      </c>
      <c r="E25" s="4" t="s">
        <v>78</v>
      </c>
      <c r="F25" s="4">
        <v>2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1.7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10</v>
      </c>
      <c r="T25" s="4">
        <v>1</v>
      </c>
      <c r="U25" s="4">
        <v>2</v>
      </c>
      <c r="V25" s="4">
        <v>0</v>
      </c>
      <c r="W25" s="4">
        <v>0</v>
      </c>
      <c r="X25" s="4">
        <v>0</v>
      </c>
      <c r="Y25" s="4">
        <v>0</v>
      </c>
      <c r="Z25" s="5" t="s">
        <v>91</v>
      </c>
    </row>
    <row r="26" ht="16.5" spans="1:26">
      <c r="A26" s="4">
        <v>23</v>
      </c>
      <c r="B26" s="5" t="s">
        <v>82</v>
      </c>
      <c r="C26" s="4">
        <f t="shared" si="0"/>
        <v>10004</v>
      </c>
      <c r="D26" s="4">
        <v>10</v>
      </c>
      <c r="E26" s="4" t="s">
        <v>80</v>
      </c>
      <c r="F26" s="4">
        <v>2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2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10</v>
      </c>
      <c r="T26" s="4">
        <v>1</v>
      </c>
      <c r="U26" s="4">
        <v>2</v>
      </c>
      <c r="V26" s="4">
        <v>0</v>
      </c>
      <c r="W26" s="4">
        <v>0</v>
      </c>
      <c r="X26" s="4">
        <v>0</v>
      </c>
      <c r="Y26" s="4">
        <v>0</v>
      </c>
      <c r="Z26" s="5" t="s">
        <v>92</v>
      </c>
    </row>
    <row r="27" ht="16.5" spans="1:26">
      <c r="A27" s="4">
        <v>24</v>
      </c>
      <c r="B27" s="5" t="s">
        <v>93</v>
      </c>
      <c r="C27" s="4">
        <f t="shared" si="0"/>
        <v>10005</v>
      </c>
      <c r="D27" s="4">
        <v>1</v>
      </c>
      <c r="E27" s="4" t="s">
        <v>62</v>
      </c>
      <c r="F27" s="4">
        <v>8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0.8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10</v>
      </c>
      <c r="T27" s="4">
        <v>1</v>
      </c>
      <c r="U27" s="4">
        <v>2</v>
      </c>
      <c r="V27" s="4">
        <v>0</v>
      </c>
      <c r="W27" s="4">
        <v>0</v>
      </c>
      <c r="X27" s="4">
        <v>0</v>
      </c>
      <c r="Y27" s="4">
        <v>0</v>
      </c>
      <c r="Z27" s="5" t="s">
        <v>94</v>
      </c>
    </row>
    <row r="28" ht="16.5" spans="1:26">
      <c r="A28" s="4">
        <v>25</v>
      </c>
      <c r="B28" s="5" t="s">
        <v>93</v>
      </c>
      <c r="C28" s="4">
        <f t="shared" si="0"/>
        <v>10005</v>
      </c>
      <c r="D28" s="4">
        <v>2</v>
      </c>
      <c r="E28" s="4" t="s">
        <v>64</v>
      </c>
      <c r="F28" s="4">
        <v>8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1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10</v>
      </c>
      <c r="T28" s="4">
        <v>1</v>
      </c>
      <c r="U28" s="4">
        <v>2</v>
      </c>
      <c r="V28" s="4">
        <v>0</v>
      </c>
      <c r="W28" s="4">
        <v>0</v>
      </c>
      <c r="X28" s="4">
        <v>0</v>
      </c>
      <c r="Y28" s="4">
        <v>0</v>
      </c>
      <c r="Z28" s="5" t="s">
        <v>95</v>
      </c>
    </row>
    <row r="29" ht="16.5" spans="1:26">
      <c r="A29" s="4">
        <v>26</v>
      </c>
      <c r="B29" s="5" t="s">
        <v>93</v>
      </c>
      <c r="C29" s="4">
        <f t="shared" si="0"/>
        <v>10005</v>
      </c>
      <c r="D29" s="4">
        <v>3</v>
      </c>
      <c r="E29" s="4" t="s">
        <v>66</v>
      </c>
      <c r="F29" s="4">
        <v>8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1.1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10</v>
      </c>
      <c r="T29" s="4">
        <v>1</v>
      </c>
      <c r="U29" s="4">
        <v>2</v>
      </c>
      <c r="V29" s="4">
        <v>0</v>
      </c>
      <c r="W29" s="4">
        <v>0</v>
      </c>
      <c r="X29" s="4">
        <v>0</v>
      </c>
      <c r="Y29" s="4">
        <v>0</v>
      </c>
      <c r="Z29" s="5" t="s">
        <v>96</v>
      </c>
    </row>
    <row r="30" ht="16.5" spans="1:26">
      <c r="A30" s="4">
        <v>27</v>
      </c>
      <c r="B30" s="5" t="s">
        <v>93</v>
      </c>
      <c r="C30" s="4">
        <f t="shared" si="0"/>
        <v>10005</v>
      </c>
      <c r="D30" s="4">
        <v>4</v>
      </c>
      <c r="E30" s="4" t="s">
        <v>68</v>
      </c>
      <c r="F30" s="4">
        <v>7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1.2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10</v>
      </c>
      <c r="T30" s="4">
        <v>1</v>
      </c>
      <c r="U30" s="4">
        <v>2</v>
      </c>
      <c r="V30" s="4">
        <v>0</v>
      </c>
      <c r="W30" s="4">
        <v>0</v>
      </c>
      <c r="X30" s="4">
        <v>0</v>
      </c>
      <c r="Y30" s="4">
        <v>0</v>
      </c>
      <c r="Z30" s="5" t="s">
        <v>97</v>
      </c>
    </row>
    <row r="31" ht="16.5" spans="1:26">
      <c r="A31" s="4">
        <v>28</v>
      </c>
      <c r="B31" s="5" t="s">
        <v>93</v>
      </c>
      <c r="C31" s="4">
        <f t="shared" si="0"/>
        <v>10005</v>
      </c>
      <c r="D31" s="4">
        <v>5</v>
      </c>
      <c r="E31" s="4" t="s">
        <v>70</v>
      </c>
      <c r="F31" s="4">
        <v>7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1.3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10</v>
      </c>
      <c r="T31" s="4">
        <v>1</v>
      </c>
      <c r="U31" s="4">
        <v>2</v>
      </c>
      <c r="V31" s="4">
        <v>0</v>
      </c>
      <c r="W31" s="4">
        <v>0</v>
      </c>
      <c r="X31" s="4">
        <v>0</v>
      </c>
      <c r="Y31" s="4">
        <v>0</v>
      </c>
      <c r="Z31" s="5" t="s">
        <v>98</v>
      </c>
    </row>
    <row r="32" ht="16.5" spans="1:26">
      <c r="A32" s="4">
        <v>29</v>
      </c>
      <c r="B32" s="5" t="s">
        <v>93</v>
      </c>
      <c r="C32" s="4">
        <f t="shared" si="0"/>
        <v>10005</v>
      </c>
      <c r="D32" s="4">
        <v>6</v>
      </c>
      <c r="E32" s="4" t="s">
        <v>72</v>
      </c>
      <c r="F32" s="4">
        <v>7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1.4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10</v>
      </c>
      <c r="T32" s="4">
        <v>1</v>
      </c>
      <c r="U32" s="4">
        <v>2</v>
      </c>
      <c r="V32" s="4">
        <v>0</v>
      </c>
      <c r="W32" s="4">
        <v>0</v>
      </c>
      <c r="X32" s="4">
        <v>0</v>
      </c>
      <c r="Y32" s="4">
        <v>0</v>
      </c>
      <c r="Z32" s="5" t="s">
        <v>99</v>
      </c>
    </row>
    <row r="33" ht="16.5" spans="1:26">
      <c r="A33" s="4">
        <v>30</v>
      </c>
      <c r="B33" s="5" t="s">
        <v>93</v>
      </c>
      <c r="C33" s="4">
        <f t="shared" si="0"/>
        <v>10005</v>
      </c>
      <c r="D33" s="4">
        <v>7</v>
      </c>
      <c r="E33" s="4" t="s">
        <v>74</v>
      </c>
      <c r="F33" s="4">
        <f>F13+3</f>
        <v>6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1.5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10</v>
      </c>
      <c r="T33" s="4">
        <v>1</v>
      </c>
      <c r="U33" s="4">
        <v>2</v>
      </c>
      <c r="V33" s="4">
        <v>0</v>
      </c>
      <c r="W33" s="4">
        <v>0</v>
      </c>
      <c r="X33" s="4">
        <v>0</v>
      </c>
      <c r="Y33" s="4">
        <v>0</v>
      </c>
      <c r="Z33" s="5" t="s">
        <v>100</v>
      </c>
    </row>
    <row r="34" ht="16.5" spans="1:26">
      <c r="A34" s="4">
        <v>31</v>
      </c>
      <c r="B34" s="5" t="s">
        <v>93</v>
      </c>
      <c r="C34" s="4">
        <f t="shared" si="0"/>
        <v>10005</v>
      </c>
      <c r="D34" s="4">
        <v>8</v>
      </c>
      <c r="E34" s="4" t="s">
        <v>76</v>
      </c>
      <c r="F34" s="4">
        <f>F14+3</f>
        <v>6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1.6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10</v>
      </c>
      <c r="T34" s="4">
        <v>1</v>
      </c>
      <c r="U34" s="4">
        <v>2</v>
      </c>
      <c r="V34" s="4">
        <v>0</v>
      </c>
      <c r="W34" s="4">
        <v>0</v>
      </c>
      <c r="X34" s="4">
        <v>0</v>
      </c>
      <c r="Y34" s="4">
        <v>0</v>
      </c>
      <c r="Z34" s="5" t="s">
        <v>101</v>
      </c>
    </row>
    <row r="35" ht="16.5" spans="1:26">
      <c r="A35" s="4">
        <v>32</v>
      </c>
      <c r="B35" s="5" t="s">
        <v>93</v>
      </c>
      <c r="C35" s="4">
        <f t="shared" si="0"/>
        <v>10005</v>
      </c>
      <c r="D35" s="4">
        <v>9</v>
      </c>
      <c r="E35" s="4" t="s">
        <v>78</v>
      </c>
      <c r="F35" s="4">
        <f>F15+3</f>
        <v>6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1.7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10</v>
      </c>
      <c r="T35" s="4">
        <v>1</v>
      </c>
      <c r="U35" s="4">
        <v>2</v>
      </c>
      <c r="V35" s="4">
        <v>0</v>
      </c>
      <c r="W35" s="4">
        <v>0</v>
      </c>
      <c r="X35" s="4">
        <v>0</v>
      </c>
      <c r="Y35" s="4">
        <v>0</v>
      </c>
      <c r="Z35" s="5" t="s">
        <v>102</v>
      </c>
    </row>
    <row r="36" ht="16.5" spans="1:26">
      <c r="A36" s="4">
        <v>33</v>
      </c>
      <c r="B36" s="5" t="s">
        <v>93</v>
      </c>
      <c r="C36" s="4">
        <f t="shared" si="0"/>
        <v>10005</v>
      </c>
      <c r="D36" s="4">
        <v>10</v>
      </c>
      <c r="E36" s="4" t="s">
        <v>80</v>
      </c>
      <c r="F36" s="4">
        <f>F16+3</f>
        <v>6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2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10</v>
      </c>
      <c r="T36" s="4">
        <v>1</v>
      </c>
      <c r="U36" s="4">
        <v>2</v>
      </c>
      <c r="V36" s="4">
        <v>0</v>
      </c>
      <c r="W36" s="4">
        <v>0</v>
      </c>
      <c r="X36" s="4">
        <v>0</v>
      </c>
      <c r="Y36" s="4">
        <v>0</v>
      </c>
      <c r="Z36" s="5" t="s">
        <v>103</v>
      </c>
    </row>
    <row r="37" ht="16.5" spans="1:26">
      <c r="A37" s="4">
        <v>34</v>
      </c>
      <c r="B37" s="5" t="s">
        <v>104</v>
      </c>
      <c r="C37" s="4">
        <f t="shared" si="0"/>
        <v>10006</v>
      </c>
      <c r="D37" s="4">
        <v>1</v>
      </c>
      <c r="E37" s="4" t="s">
        <v>62</v>
      </c>
      <c r="F37" s="4">
        <v>3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3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10</v>
      </c>
      <c r="T37" s="4">
        <v>1</v>
      </c>
      <c r="U37" s="4">
        <v>4</v>
      </c>
      <c r="V37" s="4">
        <v>0</v>
      </c>
      <c r="W37" s="4">
        <v>0</v>
      </c>
      <c r="X37" s="4">
        <v>0</v>
      </c>
      <c r="Y37" s="4">
        <v>0</v>
      </c>
      <c r="Z37" s="5" t="s">
        <v>105</v>
      </c>
    </row>
    <row r="38" ht="16.5" spans="1:26">
      <c r="A38" s="4">
        <v>35</v>
      </c>
      <c r="B38" s="5" t="s">
        <v>104</v>
      </c>
      <c r="C38" s="4">
        <f t="shared" si="0"/>
        <v>10006</v>
      </c>
      <c r="D38" s="4">
        <v>2</v>
      </c>
      <c r="E38" s="4" t="s">
        <v>64</v>
      </c>
      <c r="F38" s="4">
        <f t="shared" ref="F38:F46" si="1">F8+10</f>
        <v>15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3.5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10</v>
      </c>
      <c r="T38" s="4">
        <v>1</v>
      </c>
      <c r="U38" s="4">
        <v>4</v>
      </c>
      <c r="V38" s="4">
        <v>0</v>
      </c>
      <c r="W38" s="4">
        <v>0</v>
      </c>
      <c r="X38" s="4">
        <v>0</v>
      </c>
      <c r="Y38" s="4">
        <v>0</v>
      </c>
      <c r="Z38" s="5" t="s">
        <v>106</v>
      </c>
    </row>
    <row r="39" ht="16.5" spans="1:26">
      <c r="A39" s="4">
        <v>36</v>
      </c>
      <c r="B39" s="5" t="s">
        <v>104</v>
      </c>
      <c r="C39" s="4">
        <f t="shared" si="0"/>
        <v>10006</v>
      </c>
      <c r="D39" s="4">
        <v>3</v>
      </c>
      <c r="E39" s="4" t="s">
        <v>66</v>
      </c>
      <c r="F39" s="4">
        <f t="shared" si="1"/>
        <v>15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4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10</v>
      </c>
      <c r="T39" s="4">
        <v>1</v>
      </c>
      <c r="U39" s="4">
        <v>4</v>
      </c>
      <c r="V39" s="4">
        <v>0</v>
      </c>
      <c r="W39" s="4">
        <v>0</v>
      </c>
      <c r="X39" s="4">
        <v>0</v>
      </c>
      <c r="Y39" s="4">
        <v>0</v>
      </c>
      <c r="Z39" s="5" t="s">
        <v>107</v>
      </c>
    </row>
    <row r="40" ht="16.5" spans="1:26">
      <c r="A40" s="4">
        <v>37</v>
      </c>
      <c r="B40" s="5" t="s">
        <v>104</v>
      </c>
      <c r="C40" s="4">
        <f t="shared" si="0"/>
        <v>10006</v>
      </c>
      <c r="D40" s="4">
        <v>4</v>
      </c>
      <c r="E40" s="4" t="s">
        <v>68</v>
      </c>
      <c r="F40" s="4">
        <f t="shared" si="1"/>
        <v>14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4.5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10</v>
      </c>
      <c r="T40" s="4">
        <v>1</v>
      </c>
      <c r="U40" s="4">
        <v>4</v>
      </c>
      <c r="V40" s="4">
        <v>0</v>
      </c>
      <c r="W40" s="4">
        <v>0</v>
      </c>
      <c r="X40" s="4">
        <v>0</v>
      </c>
      <c r="Y40" s="4">
        <v>0</v>
      </c>
      <c r="Z40" s="5" t="s">
        <v>108</v>
      </c>
    </row>
    <row r="41" ht="16.5" spans="1:26">
      <c r="A41" s="4">
        <v>38</v>
      </c>
      <c r="B41" s="5" t="s">
        <v>104</v>
      </c>
      <c r="C41" s="4">
        <f t="shared" si="0"/>
        <v>10006</v>
      </c>
      <c r="D41" s="4">
        <v>5</v>
      </c>
      <c r="E41" s="4" t="s">
        <v>70</v>
      </c>
      <c r="F41" s="4">
        <f t="shared" si="1"/>
        <v>14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5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10</v>
      </c>
      <c r="T41" s="4">
        <v>1</v>
      </c>
      <c r="U41" s="4">
        <v>4</v>
      </c>
      <c r="V41" s="4">
        <v>0</v>
      </c>
      <c r="W41" s="4">
        <v>0</v>
      </c>
      <c r="X41" s="4">
        <v>0</v>
      </c>
      <c r="Y41" s="4">
        <v>0</v>
      </c>
      <c r="Z41" s="5" t="s">
        <v>109</v>
      </c>
    </row>
    <row r="42" ht="16.5" spans="1:26">
      <c r="A42" s="4">
        <v>39</v>
      </c>
      <c r="B42" s="5" t="s">
        <v>104</v>
      </c>
      <c r="C42" s="4">
        <f t="shared" si="0"/>
        <v>10006</v>
      </c>
      <c r="D42" s="4">
        <v>6</v>
      </c>
      <c r="E42" s="4" t="s">
        <v>72</v>
      </c>
      <c r="F42" s="4">
        <f t="shared" si="1"/>
        <v>14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5.5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10</v>
      </c>
      <c r="T42" s="4">
        <v>1</v>
      </c>
      <c r="U42" s="4">
        <v>4</v>
      </c>
      <c r="V42" s="4">
        <v>0</v>
      </c>
      <c r="W42" s="4">
        <v>0</v>
      </c>
      <c r="X42" s="4">
        <v>0</v>
      </c>
      <c r="Y42" s="4">
        <v>0</v>
      </c>
      <c r="Z42" s="5" t="s">
        <v>110</v>
      </c>
    </row>
    <row r="43" ht="16.5" spans="1:26">
      <c r="A43" s="4">
        <v>40</v>
      </c>
      <c r="B43" s="5" t="s">
        <v>104</v>
      </c>
      <c r="C43" s="4">
        <f t="shared" si="0"/>
        <v>10006</v>
      </c>
      <c r="D43" s="4">
        <v>7</v>
      </c>
      <c r="E43" s="4" t="s">
        <v>74</v>
      </c>
      <c r="F43" s="4">
        <f t="shared" si="1"/>
        <v>13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6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10</v>
      </c>
      <c r="T43" s="4">
        <v>1</v>
      </c>
      <c r="U43" s="4">
        <v>4</v>
      </c>
      <c r="V43" s="4">
        <v>0</v>
      </c>
      <c r="W43" s="4">
        <v>0</v>
      </c>
      <c r="X43" s="4">
        <v>0</v>
      </c>
      <c r="Y43" s="4">
        <v>0</v>
      </c>
      <c r="Z43" s="5" t="s">
        <v>111</v>
      </c>
    </row>
    <row r="44" ht="16.5" spans="1:26">
      <c r="A44" s="4">
        <v>41</v>
      </c>
      <c r="B44" s="5" t="s">
        <v>104</v>
      </c>
      <c r="C44" s="4">
        <f t="shared" si="0"/>
        <v>10006</v>
      </c>
      <c r="D44" s="4">
        <v>8</v>
      </c>
      <c r="E44" s="4" t="s">
        <v>76</v>
      </c>
      <c r="F44" s="4">
        <f t="shared" si="1"/>
        <v>13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6.5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10</v>
      </c>
      <c r="T44" s="4">
        <v>1</v>
      </c>
      <c r="U44" s="4">
        <v>4</v>
      </c>
      <c r="V44" s="4">
        <v>0</v>
      </c>
      <c r="W44" s="4">
        <v>0</v>
      </c>
      <c r="X44" s="4">
        <v>0</v>
      </c>
      <c r="Y44" s="4">
        <v>0</v>
      </c>
      <c r="Z44" s="5" t="s">
        <v>112</v>
      </c>
    </row>
    <row r="45" ht="16.5" spans="1:26">
      <c r="A45" s="4">
        <v>42</v>
      </c>
      <c r="B45" s="5" t="s">
        <v>104</v>
      </c>
      <c r="C45" s="4">
        <f t="shared" si="0"/>
        <v>10006</v>
      </c>
      <c r="D45" s="4">
        <v>9</v>
      </c>
      <c r="E45" s="4" t="s">
        <v>78</v>
      </c>
      <c r="F45" s="4">
        <f t="shared" si="1"/>
        <v>13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7.5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10</v>
      </c>
      <c r="T45" s="4">
        <v>1</v>
      </c>
      <c r="U45" s="4">
        <v>4</v>
      </c>
      <c r="V45" s="4">
        <v>0</v>
      </c>
      <c r="W45" s="4">
        <v>0</v>
      </c>
      <c r="X45" s="4">
        <v>0</v>
      </c>
      <c r="Y45" s="4">
        <v>0</v>
      </c>
      <c r="Z45" s="5" t="s">
        <v>113</v>
      </c>
    </row>
    <row r="46" ht="16.5" spans="1:26">
      <c r="A46" s="4">
        <v>43</v>
      </c>
      <c r="B46" s="5" t="s">
        <v>104</v>
      </c>
      <c r="C46" s="4">
        <f t="shared" si="0"/>
        <v>10006</v>
      </c>
      <c r="D46" s="4">
        <v>10</v>
      </c>
      <c r="E46" s="4" t="s">
        <v>80</v>
      </c>
      <c r="F46" s="4">
        <f t="shared" si="1"/>
        <v>13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8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10</v>
      </c>
      <c r="T46" s="4">
        <v>1</v>
      </c>
      <c r="U46" s="4">
        <v>4</v>
      </c>
      <c r="V46" s="4">
        <v>0</v>
      </c>
      <c r="W46" s="4">
        <v>0</v>
      </c>
      <c r="X46" s="4">
        <v>0</v>
      </c>
      <c r="Y46" s="4">
        <v>0</v>
      </c>
      <c r="Z46" s="5" t="s">
        <v>114</v>
      </c>
    </row>
    <row r="47" ht="16.5" spans="1:26">
      <c r="A47" s="4">
        <v>44</v>
      </c>
      <c r="B47" s="5" t="s">
        <v>115</v>
      </c>
      <c r="C47" s="4">
        <f t="shared" si="0"/>
        <v>10007</v>
      </c>
      <c r="D47" s="4">
        <v>1</v>
      </c>
      <c r="E47" s="4" t="s">
        <v>62</v>
      </c>
      <c r="F47" s="4">
        <v>3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0.6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10</v>
      </c>
      <c r="T47" s="4">
        <v>2</v>
      </c>
      <c r="U47" s="4">
        <v>2</v>
      </c>
      <c r="V47" s="4">
        <v>0</v>
      </c>
      <c r="W47" s="4">
        <v>0</v>
      </c>
      <c r="X47" s="4">
        <v>0</v>
      </c>
      <c r="Y47" s="4">
        <v>0</v>
      </c>
      <c r="Z47" s="5" t="s">
        <v>116</v>
      </c>
    </row>
    <row r="48" ht="16.5" spans="1:26">
      <c r="A48" s="4">
        <v>45</v>
      </c>
      <c r="B48" s="5" t="s">
        <v>115</v>
      </c>
      <c r="C48" s="4">
        <f t="shared" si="0"/>
        <v>10007</v>
      </c>
      <c r="D48" s="4">
        <v>2</v>
      </c>
      <c r="E48" s="4" t="s">
        <v>64</v>
      </c>
      <c r="F48" s="4">
        <f t="shared" ref="F48:F56" si="2">F8+2</f>
        <v>7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0.8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10</v>
      </c>
      <c r="T48" s="4">
        <v>2</v>
      </c>
      <c r="U48" s="4">
        <v>2</v>
      </c>
      <c r="V48" s="4">
        <v>0</v>
      </c>
      <c r="W48" s="4">
        <v>0</v>
      </c>
      <c r="X48" s="4">
        <v>0</v>
      </c>
      <c r="Y48" s="4">
        <v>0</v>
      </c>
      <c r="Z48" s="5" t="s">
        <v>117</v>
      </c>
    </row>
    <row r="49" ht="16.5" spans="1:26">
      <c r="A49" s="4">
        <v>46</v>
      </c>
      <c r="B49" s="5" t="s">
        <v>115</v>
      </c>
      <c r="C49" s="4">
        <f t="shared" si="0"/>
        <v>10007</v>
      </c>
      <c r="D49" s="4">
        <v>3</v>
      </c>
      <c r="E49" s="4" t="s">
        <v>66</v>
      </c>
      <c r="F49" s="4">
        <f t="shared" si="2"/>
        <v>7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1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10</v>
      </c>
      <c r="T49" s="4">
        <v>2</v>
      </c>
      <c r="U49" s="4">
        <v>2</v>
      </c>
      <c r="V49" s="4">
        <v>0</v>
      </c>
      <c r="W49" s="4">
        <v>0</v>
      </c>
      <c r="X49" s="4">
        <v>0</v>
      </c>
      <c r="Y49" s="4">
        <v>0</v>
      </c>
      <c r="Z49" s="5" t="s">
        <v>118</v>
      </c>
    </row>
    <row r="50" ht="16.5" spans="1:26">
      <c r="A50" s="4">
        <v>47</v>
      </c>
      <c r="B50" s="5" t="s">
        <v>115</v>
      </c>
      <c r="C50" s="4">
        <f t="shared" si="0"/>
        <v>10007</v>
      </c>
      <c r="D50" s="4">
        <v>4</v>
      </c>
      <c r="E50" s="4" t="s">
        <v>68</v>
      </c>
      <c r="F50" s="4">
        <f t="shared" si="2"/>
        <v>6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1.2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10</v>
      </c>
      <c r="T50" s="4">
        <v>2</v>
      </c>
      <c r="U50" s="4">
        <v>2</v>
      </c>
      <c r="V50" s="4">
        <v>0</v>
      </c>
      <c r="W50" s="4">
        <v>0</v>
      </c>
      <c r="X50" s="4">
        <v>0</v>
      </c>
      <c r="Y50" s="4">
        <v>0</v>
      </c>
      <c r="Z50" s="5" t="s">
        <v>119</v>
      </c>
    </row>
    <row r="51" ht="16.5" spans="1:26">
      <c r="A51" s="4">
        <v>48</v>
      </c>
      <c r="B51" s="5" t="s">
        <v>115</v>
      </c>
      <c r="C51" s="4">
        <f t="shared" si="0"/>
        <v>10007</v>
      </c>
      <c r="D51" s="4">
        <v>5</v>
      </c>
      <c r="E51" s="4" t="s">
        <v>70</v>
      </c>
      <c r="F51" s="4">
        <f t="shared" si="2"/>
        <v>6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1.4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10</v>
      </c>
      <c r="T51" s="4">
        <v>2</v>
      </c>
      <c r="U51" s="4">
        <v>2</v>
      </c>
      <c r="V51" s="4">
        <v>0</v>
      </c>
      <c r="W51" s="4">
        <v>0</v>
      </c>
      <c r="X51" s="4">
        <v>0</v>
      </c>
      <c r="Y51" s="4">
        <v>0</v>
      </c>
      <c r="Z51" s="5" t="s">
        <v>120</v>
      </c>
    </row>
    <row r="52" ht="16.5" spans="1:26">
      <c r="A52" s="4">
        <v>49</v>
      </c>
      <c r="B52" s="5" t="s">
        <v>115</v>
      </c>
      <c r="C52" s="4">
        <f t="shared" si="0"/>
        <v>10007</v>
      </c>
      <c r="D52" s="4">
        <v>6</v>
      </c>
      <c r="E52" s="4" t="s">
        <v>72</v>
      </c>
      <c r="F52" s="4">
        <f t="shared" si="2"/>
        <v>6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1.6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10</v>
      </c>
      <c r="T52" s="4">
        <v>2</v>
      </c>
      <c r="U52" s="4">
        <v>4</v>
      </c>
      <c r="V52" s="4">
        <v>0</v>
      </c>
      <c r="W52" s="4">
        <v>0</v>
      </c>
      <c r="X52" s="4">
        <v>0</v>
      </c>
      <c r="Y52" s="4">
        <v>0</v>
      </c>
      <c r="Z52" s="5" t="s">
        <v>121</v>
      </c>
    </row>
    <row r="53" ht="16.5" spans="1:26">
      <c r="A53" s="4">
        <v>50</v>
      </c>
      <c r="B53" s="5" t="s">
        <v>115</v>
      </c>
      <c r="C53" s="4">
        <f t="shared" si="0"/>
        <v>10007</v>
      </c>
      <c r="D53" s="4">
        <v>7</v>
      </c>
      <c r="E53" s="4" t="s">
        <v>74</v>
      </c>
      <c r="F53" s="4">
        <f t="shared" si="2"/>
        <v>5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1.8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10</v>
      </c>
      <c r="T53" s="4">
        <v>2</v>
      </c>
      <c r="U53" s="4">
        <v>4</v>
      </c>
      <c r="V53" s="4">
        <v>0</v>
      </c>
      <c r="W53" s="4">
        <v>0</v>
      </c>
      <c r="X53" s="4">
        <v>0</v>
      </c>
      <c r="Y53" s="4">
        <v>0</v>
      </c>
      <c r="Z53" s="5" t="s">
        <v>122</v>
      </c>
    </row>
    <row r="54" ht="16.5" spans="1:26">
      <c r="A54" s="4">
        <v>51</v>
      </c>
      <c r="B54" s="5" t="s">
        <v>115</v>
      </c>
      <c r="C54" s="4">
        <f t="shared" si="0"/>
        <v>10007</v>
      </c>
      <c r="D54" s="4">
        <v>8</v>
      </c>
      <c r="E54" s="4" t="s">
        <v>76</v>
      </c>
      <c r="F54" s="4">
        <f t="shared" si="2"/>
        <v>5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2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10</v>
      </c>
      <c r="T54" s="4">
        <v>2</v>
      </c>
      <c r="U54" s="4">
        <v>4</v>
      </c>
      <c r="V54" s="4">
        <v>0</v>
      </c>
      <c r="W54" s="4">
        <v>0</v>
      </c>
      <c r="X54" s="4">
        <v>0</v>
      </c>
      <c r="Y54" s="4">
        <v>0</v>
      </c>
      <c r="Z54" s="5" t="s">
        <v>123</v>
      </c>
    </row>
    <row r="55" ht="16.5" spans="1:26">
      <c r="A55" s="4">
        <v>52</v>
      </c>
      <c r="B55" s="5" t="s">
        <v>115</v>
      </c>
      <c r="C55" s="4">
        <f t="shared" si="0"/>
        <v>10007</v>
      </c>
      <c r="D55" s="4">
        <v>9</v>
      </c>
      <c r="E55" s="4" t="s">
        <v>78</v>
      </c>
      <c r="F55" s="4">
        <f t="shared" si="2"/>
        <v>5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2.2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10</v>
      </c>
      <c r="T55" s="4">
        <v>2</v>
      </c>
      <c r="U55" s="4">
        <v>4</v>
      </c>
      <c r="V55" s="4">
        <v>0</v>
      </c>
      <c r="W55" s="4">
        <v>0</v>
      </c>
      <c r="X55" s="4">
        <v>0</v>
      </c>
      <c r="Y55" s="4">
        <v>0</v>
      </c>
      <c r="Z55" s="5" t="s">
        <v>124</v>
      </c>
    </row>
    <row r="56" ht="16.5" spans="1:26">
      <c r="A56" s="4">
        <v>53</v>
      </c>
      <c r="B56" s="5" t="s">
        <v>115</v>
      </c>
      <c r="C56" s="4">
        <f t="shared" si="0"/>
        <v>10007</v>
      </c>
      <c r="D56" s="4">
        <v>10</v>
      </c>
      <c r="E56" s="4" t="s">
        <v>80</v>
      </c>
      <c r="F56" s="4">
        <f t="shared" si="2"/>
        <v>5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2.5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10</v>
      </c>
      <c r="T56" s="4">
        <v>2</v>
      </c>
      <c r="U56" s="4">
        <v>4</v>
      </c>
      <c r="V56" s="4">
        <v>0</v>
      </c>
      <c r="W56" s="4">
        <v>0</v>
      </c>
      <c r="X56" s="4">
        <v>0</v>
      </c>
      <c r="Y56" s="4">
        <v>0</v>
      </c>
      <c r="Z56" s="5" t="s">
        <v>125</v>
      </c>
    </row>
    <row r="57" ht="16.5" spans="1:26">
      <c r="A57" s="4">
        <v>54</v>
      </c>
      <c r="B57" s="5" t="s">
        <v>126</v>
      </c>
      <c r="C57" s="4">
        <f t="shared" si="0"/>
        <v>10008</v>
      </c>
      <c r="D57" s="4">
        <v>1</v>
      </c>
      <c r="E57" s="4" t="s">
        <v>62</v>
      </c>
      <c r="F57" s="4">
        <v>20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1</v>
      </c>
      <c r="T57" s="4">
        <v>1</v>
      </c>
      <c r="U57" s="4">
        <v>1</v>
      </c>
      <c r="V57" s="4">
        <v>0</v>
      </c>
      <c r="W57" s="4">
        <v>0</v>
      </c>
      <c r="X57" s="4">
        <v>0</v>
      </c>
      <c r="Y57" s="4">
        <v>1001</v>
      </c>
      <c r="Z57" s="5" t="s">
        <v>127</v>
      </c>
    </row>
    <row r="58" ht="16.5" spans="1:26">
      <c r="A58" s="4">
        <v>55</v>
      </c>
      <c r="B58" s="5" t="s">
        <v>126</v>
      </c>
      <c r="C58" s="4">
        <f t="shared" si="0"/>
        <v>10008</v>
      </c>
      <c r="D58" s="4">
        <v>2</v>
      </c>
      <c r="E58" s="4" t="s">
        <v>64</v>
      </c>
      <c r="F58" s="4">
        <v>20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1</v>
      </c>
      <c r="T58" s="4">
        <v>1</v>
      </c>
      <c r="U58" s="4">
        <v>1</v>
      </c>
      <c r="V58" s="4">
        <v>0</v>
      </c>
      <c r="W58" s="4">
        <v>0</v>
      </c>
      <c r="X58" s="4">
        <v>0</v>
      </c>
      <c r="Y58" s="4">
        <v>1001</v>
      </c>
      <c r="Z58" s="5" t="s">
        <v>128</v>
      </c>
    </row>
    <row r="59" ht="16.5" spans="1:26">
      <c r="A59" s="4">
        <v>56</v>
      </c>
      <c r="B59" s="5" t="s">
        <v>126</v>
      </c>
      <c r="C59" s="4">
        <f t="shared" si="0"/>
        <v>10008</v>
      </c>
      <c r="D59" s="4">
        <v>3</v>
      </c>
      <c r="E59" s="4" t="s">
        <v>66</v>
      </c>
      <c r="F59" s="4">
        <v>20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1</v>
      </c>
      <c r="T59" s="4">
        <v>1</v>
      </c>
      <c r="U59" s="4">
        <v>1</v>
      </c>
      <c r="V59" s="4">
        <v>0</v>
      </c>
      <c r="W59" s="4">
        <v>0</v>
      </c>
      <c r="X59" s="4">
        <v>0</v>
      </c>
      <c r="Y59" s="4">
        <v>1001</v>
      </c>
      <c r="Z59" s="5" t="s">
        <v>129</v>
      </c>
    </row>
    <row r="60" ht="16.5" spans="1:26">
      <c r="A60" s="4">
        <v>57</v>
      </c>
      <c r="B60" s="5" t="s">
        <v>126</v>
      </c>
      <c r="C60" s="4">
        <f t="shared" si="0"/>
        <v>10008</v>
      </c>
      <c r="D60" s="4">
        <v>4</v>
      </c>
      <c r="E60" s="4" t="s">
        <v>68</v>
      </c>
      <c r="F60" s="4">
        <v>20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1</v>
      </c>
      <c r="T60" s="4">
        <v>1</v>
      </c>
      <c r="U60" s="4">
        <v>1</v>
      </c>
      <c r="V60" s="4">
        <v>0</v>
      </c>
      <c r="W60" s="4">
        <v>0</v>
      </c>
      <c r="X60" s="4">
        <v>0</v>
      </c>
      <c r="Y60" s="4">
        <v>1001</v>
      </c>
      <c r="Z60" s="5" t="s">
        <v>130</v>
      </c>
    </row>
    <row r="61" ht="16.5" spans="1:26">
      <c r="A61" s="4">
        <v>58</v>
      </c>
      <c r="B61" s="5" t="s">
        <v>126</v>
      </c>
      <c r="C61" s="4">
        <f t="shared" si="0"/>
        <v>10008</v>
      </c>
      <c r="D61" s="4">
        <v>5</v>
      </c>
      <c r="E61" s="4" t="s">
        <v>70</v>
      </c>
      <c r="F61" s="4">
        <v>18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1</v>
      </c>
      <c r="T61" s="4">
        <v>1</v>
      </c>
      <c r="U61" s="4">
        <v>1</v>
      </c>
      <c r="V61" s="4">
        <v>0</v>
      </c>
      <c r="W61" s="4">
        <v>0</v>
      </c>
      <c r="X61" s="4">
        <v>0</v>
      </c>
      <c r="Y61" s="4">
        <v>1001</v>
      </c>
      <c r="Z61" s="5" t="s">
        <v>131</v>
      </c>
    </row>
    <row r="62" ht="16.5" spans="1:26">
      <c r="A62" s="4">
        <v>59</v>
      </c>
      <c r="B62" s="5" t="s">
        <v>126</v>
      </c>
      <c r="C62" s="4">
        <f t="shared" si="0"/>
        <v>10008</v>
      </c>
      <c r="D62" s="4">
        <v>6</v>
      </c>
      <c r="E62" s="4" t="s">
        <v>72</v>
      </c>
      <c r="F62" s="4">
        <v>18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1</v>
      </c>
      <c r="T62" s="4">
        <v>1</v>
      </c>
      <c r="U62" s="4">
        <v>1</v>
      </c>
      <c r="V62" s="4">
        <v>0</v>
      </c>
      <c r="W62" s="4">
        <v>0</v>
      </c>
      <c r="X62" s="4">
        <v>0</v>
      </c>
      <c r="Y62" s="4">
        <v>1001</v>
      </c>
      <c r="Z62" s="5" t="s">
        <v>132</v>
      </c>
    </row>
    <row r="63" ht="16.5" spans="1:26">
      <c r="A63" s="4">
        <v>60</v>
      </c>
      <c r="B63" s="5" t="s">
        <v>126</v>
      </c>
      <c r="C63" s="4">
        <f t="shared" si="0"/>
        <v>10008</v>
      </c>
      <c r="D63" s="4">
        <v>7</v>
      </c>
      <c r="E63" s="4" t="s">
        <v>74</v>
      </c>
      <c r="F63" s="4">
        <v>18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1</v>
      </c>
      <c r="T63" s="4">
        <v>1</v>
      </c>
      <c r="U63" s="4">
        <v>1</v>
      </c>
      <c r="V63" s="4">
        <v>0</v>
      </c>
      <c r="W63" s="4">
        <v>0</v>
      </c>
      <c r="X63" s="4">
        <v>0</v>
      </c>
      <c r="Y63" s="4">
        <v>1001</v>
      </c>
      <c r="Z63" s="5" t="s">
        <v>133</v>
      </c>
    </row>
    <row r="64" ht="16.5" spans="1:26">
      <c r="A64" s="4">
        <v>61</v>
      </c>
      <c r="B64" s="5" t="s">
        <v>126</v>
      </c>
      <c r="C64" s="4">
        <f t="shared" si="0"/>
        <v>10008</v>
      </c>
      <c r="D64" s="4">
        <v>8</v>
      </c>
      <c r="E64" s="4" t="s">
        <v>76</v>
      </c>
      <c r="F64" s="4">
        <v>18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1</v>
      </c>
      <c r="T64" s="4">
        <v>1</v>
      </c>
      <c r="U64" s="4">
        <v>1</v>
      </c>
      <c r="V64" s="4">
        <v>0</v>
      </c>
      <c r="W64" s="4">
        <v>0</v>
      </c>
      <c r="X64" s="4">
        <v>0</v>
      </c>
      <c r="Y64" s="4">
        <v>1001</v>
      </c>
      <c r="Z64" s="5" t="s">
        <v>134</v>
      </c>
    </row>
    <row r="65" ht="16.5" spans="1:26">
      <c r="A65" s="4">
        <v>62</v>
      </c>
      <c r="B65" s="5" t="s">
        <v>126</v>
      </c>
      <c r="C65" s="4">
        <f t="shared" si="0"/>
        <v>10008</v>
      </c>
      <c r="D65" s="4">
        <v>9</v>
      </c>
      <c r="E65" s="4" t="s">
        <v>78</v>
      </c>
      <c r="F65" s="4">
        <v>15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1</v>
      </c>
      <c r="T65" s="4">
        <v>1</v>
      </c>
      <c r="U65" s="4">
        <v>1</v>
      </c>
      <c r="V65" s="4">
        <v>0</v>
      </c>
      <c r="W65" s="4">
        <v>0</v>
      </c>
      <c r="X65" s="4">
        <v>0</v>
      </c>
      <c r="Y65" s="4">
        <v>1001</v>
      </c>
      <c r="Z65" s="5" t="s">
        <v>135</v>
      </c>
    </row>
    <row r="66" ht="16.5" spans="1:26">
      <c r="A66" s="4">
        <v>63</v>
      </c>
      <c r="B66" s="5" t="s">
        <v>126</v>
      </c>
      <c r="C66" s="4">
        <f t="shared" si="0"/>
        <v>10008</v>
      </c>
      <c r="D66" s="4">
        <v>10</v>
      </c>
      <c r="E66" s="4" t="s">
        <v>80</v>
      </c>
      <c r="F66" s="4">
        <v>15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1</v>
      </c>
      <c r="T66" s="4">
        <v>1</v>
      </c>
      <c r="U66" s="4">
        <v>1</v>
      </c>
      <c r="V66" s="4">
        <v>0</v>
      </c>
      <c r="W66" s="4">
        <v>0</v>
      </c>
      <c r="X66" s="4">
        <v>0</v>
      </c>
      <c r="Y66" s="4">
        <v>1001</v>
      </c>
      <c r="Z66" s="5" t="s">
        <v>136</v>
      </c>
    </row>
    <row r="67" ht="16.5" spans="1:26">
      <c r="A67" s="4">
        <v>64</v>
      </c>
      <c r="B67" s="5" t="s">
        <v>137</v>
      </c>
      <c r="C67" s="4">
        <f t="shared" si="0"/>
        <v>10009</v>
      </c>
      <c r="D67" s="4">
        <v>1</v>
      </c>
      <c r="E67" s="4" t="s">
        <v>62</v>
      </c>
      <c r="F67" s="4">
        <v>10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3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10</v>
      </c>
      <c r="T67" s="4">
        <v>2</v>
      </c>
      <c r="U67" s="4">
        <v>2</v>
      </c>
      <c r="V67" s="4">
        <v>0</v>
      </c>
      <c r="W67" s="4">
        <v>0</v>
      </c>
      <c r="X67" s="4">
        <v>0</v>
      </c>
      <c r="Y67" s="4">
        <v>0</v>
      </c>
      <c r="Z67" s="5" t="s">
        <v>138</v>
      </c>
    </row>
    <row r="68" ht="16.5" spans="1:26">
      <c r="A68" s="4">
        <v>65</v>
      </c>
      <c r="B68" s="5" t="s">
        <v>137</v>
      </c>
      <c r="C68" s="4">
        <f t="shared" si="0"/>
        <v>10009</v>
      </c>
      <c r="D68" s="4">
        <v>2</v>
      </c>
      <c r="E68" s="4" t="s">
        <v>64</v>
      </c>
      <c r="F68" s="4">
        <v>10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3.5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10</v>
      </c>
      <c r="T68" s="4">
        <v>2</v>
      </c>
      <c r="U68" s="4">
        <v>2</v>
      </c>
      <c r="V68" s="4">
        <v>0</v>
      </c>
      <c r="W68" s="4">
        <v>0</v>
      </c>
      <c r="X68" s="4">
        <v>0</v>
      </c>
      <c r="Y68" s="4">
        <v>0</v>
      </c>
      <c r="Z68" s="5" t="s">
        <v>139</v>
      </c>
    </row>
    <row r="69" ht="16.5" spans="1:26">
      <c r="A69" s="4">
        <v>66</v>
      </c>
      <c r="B69" s="5" t="s">
        <v>137</v>
      </c>
      <c r="C69" s="4">
        <f t="shared" si="0"/>
        <v>10009</v>
      </c>
      <c r="D69" s="4">
        <v>3</v>
      </c>
      <c r="E69" s="4" t="s">
        <v>66</v>
      </c>
      <c r="F69" s="4">
        <v>8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4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10</v>
      </c>
      <c r="T69" s="4">
        <v>2</v>
      </c>
      <c r="U69" s="4">
        <v>2</v>
      </c>
      <c r="V69" s="4">
        <v>0</v>
      </c>
      <c r="W69" s="4">
        <v>0</v>
      </c>
      <c r="X69" s="4">
        <v>0</v>
      </c>
      <c r="Y69" s="4">
        <v>0</v>
      </c>
      <c r="Z69" s="5" t="s">
        <v>140</v>
      </c>
    </row>
    <row r="70" ht="16.5" spans="1:26">
      <c r="A70" s="4">
        <v>67</v>
      </c>
      <c r="B70" s="5" t="s">
        <v>137</v>
      </c>
      <c r="C70" s="4">
        <f t="shared" si="0"/>
        <v>10009</v>
      </c>
      <c r="D70" s="4">
        <v>4</v>
      </c>
      <c r="E70" s="4" t="s">
        <v>68</v>
      </c>
      <c r="F70" s="4">
        <v>8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4.5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10</v>
      </c>
      <c r="T70" s="4">
        <v>2</v>
      </c>
      <c r="U70" s="4">
        <v>2</v>
      </c>
      <c r="V70" s="4">
        <v>0</v>
      </c>
      <c r="W70" s="4">
        <v>0</v>
      </c>
      <c r="X70" s="4">
        <v>0</v>
      </c>
      <c r="Y70" s="4">
        <v>0</v>
      </c>
      <c r="Z70" s="5" t="s">
        <v>141</v>
      </c>
    </row>
    <row r="71" ht="16.5" spans="1:26">
      <c r="A71" s="4">
        <v>68</v>
      </c>
      <c r="B71" s="5" t="s">
        <v>137</v>
      </c>
      <c r="C71" s="4">
        <f t="shared" si="0"/>
        <v>10009</v>
      </c>
      <c r="D71" s="4">
        <v>5</v>
      </c>
      <c r="E71" s="4" t="s">
        <v>70</v>
      </c>
      <c r="F71" s="4">
        <v>6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5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10</v>
      </c>
      <c r="T71" s="4">
        <v>3</v>
      </c>
      <c r="U71" s="4">
        <v>3</v>
      </c>
      <c r="V71" s="4">
        <v>0</v>
      </c>
      <c r="W71" s="4">
        <v>0</v>
      </c>
      <c r="X71" s="4">
        <v>0</v>
      </c>
      <c r="Y71" s="4">
        <v>0</v>
      </c>
      <c r="Z71" s="5" t="s">
        <v>142</v>
      </c>
    </row>
    <row r="72" ht="16.5" spans="1:26">
      <c r="A72" s="4">
        <v>69</v>
      </c>
      <c r="B72" s="5" t="s">
        <v>137</v>
      </c>
      <c r="C72" s="4">
        <f t="shared" si="0"/>
        <v>10009</v>
      </c>
      <c r="D72" s="4">
        <v>6</v>
      </c>
      <c r="E72" s="4" t="s">
        <v>72</v>
      </c>
      <c r="F72" s="4">
        <v>6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5.5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10</v>
      </c>
      <c r="T72" s="4">
        <v>3</v>
      </c>
      <c r="U72" s="4">
        <v>3</v>
      </c>
      <c r="V72" s="4">
        <v>0</v>
      </c>
      <c r="W72" s="4">
        <v>0</v>
      </c>
      <c r="X72" s="4">
        <v>0</v>
      </c>
      <c r="Y72" s="4">
        <v>0</v>
      </c>
      <c r="Z72" s="5" t="s">
        <v>143</v>
      </c>
    </row>
    <row r="73" ht="16.5" spans="1:26">
      <c r="A73" s="4">
        <v>70</v>
      </c>
      <c r="B73" s="5" t="s">
        <v>137</v>
      </c>
      <c r="C73" s="4">
        <f t="shared" si="0"/>
        <v>10009</v>
      </c>
      <c r="D73" s="4">
        <v>7</v>
      </c>
      <c r="E73" s="4" t="s">
        <v>74</v>
      </c>
      <c r="F73" s="4">
        <v>6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6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10</v>
      </c>
      <c r="T73" s="4">
        <v>3</v>
      </c>
      <c r="U73" s="4">
        <v>3</v>
      </c>
      <c r="V73" s="4">
        <v>0</v>
      </c>
      <c r="W73" s="4">
        <v>0</v>
      </c>
      <c r="X73" s="4">
        <v>0</v>
      </c>
      <c r="Y73" s="4">
        <v>0</v>
      </c>
      <c r="Z73" s="5" t="s">
        <v>144</v>
      </c>
    </row>
    <row r="74" ht="16.5" spans="1:26">
      <c r="A74" s="4">
        <v>71</v>
      </c>
      <c r="B74" s="5" t="s">
        <v>137</v>
      </c>
      <c r="C74" s="4">
        <f t="shared" si="0"/>
        <v>10009</v>
      </c>
      <c r="D74" s="4">
        <v>8</v>
      </c>
      <c r="E74" s="4" t="s">
        <v>76</v>
      </c>
      <c r="F74" s="4">
        <v>6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6.5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10</v>
      </c>
      <c r="T74" s="4">
        <v>3</v>
      </c>
      <c r="U74" s="4">
        <v>3</v>
      </c>
      <c r="V74" s="4">
        <v>0</v>
      </c>
      <c r="W74" s="4">
        <v>0</v>
      </c>
      <c r="X74" s="4">
        <v>0</v>
      </c>
      <c r="Y74" s="4">
        <v>0</v>
      </c>
      <c r="Z74" s="5" t="s">
        <v>145</v>
      </c>
    </row>
    <row r="75" ht="16.5" spans="1:26">
      <c r="A75" s="4">
        <v>72</v>
      </c>
      <c r="B75" s="5" t="s">
        <v>137</v>
      </c>
      <c r="C75" s="4">
        <f t="shared" si="0"/>
        <v>10009</v>
      </c>
      <c r="D75" s="4">
        <v>9</v>
      </c>
      <c r="E75" s="4" t="s">
        <v>78</v>
      </c>
      <c r="F75" s="4">
        <v>5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7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10</v>
      </c>
      <c r="T75" s="4">
        <v>4</v>
      </c>
      <c r="U75" s="4">
        <v>4</v>
      </c>
      <c r="V75" s="4">
        <v>0</v>
      </c>
      <c r="W75" s="4">
        <v>0</v>
      </c>
      <c r="X75" s="4">
        <v>0</v>
      </c>
      <c r="Y75" s="4">
        <v>0</v>
      </c>
      <c r="Z75" s="5" t="s">
        <v>146</v>
      </c>
    </row>
    <row r="76" ht="16.5" spans="1:26">
      <c r="A76" s="4">
        <v>73</v>
      </c>
      <c r="B76" s="5" t="s">
        <v>137</v>
      </c>
      <c r="C76" s="4">
        <f t="shared" si="0"/>
        <v>10009</v>
      </c>
      <c r="D76" s="4">
        <v>10</v>
      </c>
      <c r="E76" s="4" t="s">
        <v>80</v>
      </c>
      <c r="F76" s="4">
        <v>5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7.5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10</v>
      </c>
      <c r="T76" s="4">
        <v>4</v>
      </c>
      <c r="U76" s="4">
        <v>4</v>
      </c>
      <c r="V76" s="4">
        <v>0</v>
      </c>
      <c r="W76" s="4">
        <v>0</v>
      </c>
      <c r="X76" s="4">
        <v>0</v>
      </c>
      <c r="Y76" s="4">
        <v>0</v>
      </c>
      <c r="Z76" s="5" t="s">
        <v>147</v>
      </c>
    </row>
    <row r="77" ht="16.5" spans="1:26">
      <c r="A77" s="4">
        <v>74</v>
      </c>
      <c r="B77" s="5" t="s">
        <v>148</v>
      </c>
      <c r="C77" s="4">
        <f t="shared" si="0"/>
        <v>10010</v>
      </c>
      <c r="D77" s="4">
        <v>1</v>
      </c>
      <c r="E77" s="4" t="s">
        <v>62</v>
      </c>
      <c r="F77" s="4">
        <v>12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0.8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10</v>
      </c>
      <c r="T77" s="4">
        <v>1</v>
      </c>
      <c r="U77" s="4">
        <v>1</v>
      </c>
      <c r="V77" s="4">
        <v>0</v>
      </c>
      <c r="W77" s="4">
        <v>0</v>
      </c>
      <c r="X77" s="4">
        <v>0</v>
      </c>
      <c r="Y77" s="4">
        <v>1002</v>
      </c>
      <c r="Z77" s="5" t="s">
        <v>149</v>
      </c>
    </row>
    <row r="78" ht="16.5" spans="1:26">
      <c r="A78" s="4">
        <v>75</v>
      </c>
      <c r="B78" s="5" t="s">
        <v>148</v>
      </c>
      <c r="C78" s="4">
        <f t="shared" si="0"/>
        <v>10010</v>
      </c>
      <c r="D78" s="4">
        <v>2</v>
      </c>
      <c r="E78" s="4" t="s">
        <v>64</v>
      </c>
      <c r="F78" s="4">
        <v>12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1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10</v>
      </c>
      <c r="T78" s="4">
        <v>1</v>
      </c>
      <c r="U78" s="4">
        <v>1</v>
      </c>
      <c r="V78" s="4">
        <v>0</v>
      </c>
      <c r="W78" s="4">
        <v>0</v>
      </c>
      <c r="X78" s="4">
        <v>0</v>
      </c>
      <c r="Y78" s="4">
        <v>1002</v>
      </c>
      <c r="Z78" s="5" t="s">
        <v>150</v>
      </c>
    </row>
    <row r="79" ht="16.5" spans="1:26">
      <c r="A79" s="4">
        <v>76</v>
      </c>
      <c r="B79" s="5" t="s">
        <v>148</v>
      </c>
      <c r="C79" s="4">
        <f t="shared" si="0"/>
        <v>10010</v>
      </c>
      <c r="D79" s="4">
        <v>3</v>
      </c>
      <c r="E79" s="4" t="s">
        <v>66</v>
      </c>
      <c r="F79" s="4">
        <v>11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1.1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10</v>
      </c>
      <c r="T79" s="4">
        <v>1</v>
      </c>
      <c r="U79" s="4">
        <v>1</v>
      </c>
      <c r="V79" s="4">
        <v>0</v>
      </c>
      <c r="W79" s="4">
        <v>0</v>
      </c>
      <c r="X79" s="4">
        <v>0</v>
      </c>
      <c r="Y79" s="4">
        <v>1002</v>
      </c>
      <c r="Z79" s="5" t="s">
        <v>151</v>
      </c>
    </row>
    <row r="80" ht="16.5" spans="1:26">
      <c r="A80" s="4">
        <v>77</v>
      </c>
      <c r="B80" s="5" t="s">
        <v>148</v>
      </c>
      <c r="C80" s="4">
        <f t="shared" si="0"/>
        <v>10010</v>
      </c>
      <c r="D80" s="4">
        <v>4</v>
      </c>
      <c r="E80" s="4" t="s">
        <v>68</v>
      </c>
      <c r="F80" s="4">
        <v>11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1.2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10</v>
      </c>
      <c r="T80" s="4">
        <v>1</v>
      </c>
      <c r="U80" s="4">
        <v>1</v>
      </c>
      <c r="V80" s="4">
        <v>0</v>
      </c>
      <c r="W80" s="4">
        <v>0</v>
      </c>
      <c r="X80" s="4">
        <v>0</v>
      </c>
      <c r="Y80" s="4">
        <v>1002</v>
      </c>
      <c r="Z80" s="5" t="s">
        <v>152</v>
      </c>
    </row>
    <row r="81" ht="16.5" spans="1:26">
      <c r="A81" s="4">
        <v>78</v>
      </c>
      <c r="B81" s="5" t="s">
        <v>148</v>
      </c>
      <c r="C81" s="4">
        <f t="shared" ref="C81:C106" si="3">C71+1</f>
        <v>10010</v>
      </c>
      <c r="D81" s="4">
        <v>5</v>
      </c>
      <c r="E81" s="4" t="s">
        <v>70</v>
      </c>
      <c r="F81" s="4">
        <f t="shared" ref="F81:F86" si="4">F11+6</f>
        <v>10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1.3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10</v>
      </c>
      <c r="T81" s="4">
        <v>1</v>
      </c>
      <c r="U81" s="4">
        <v>1</v>
      </c>
      <c r="V81" s="4">
        <v>0</v>
      </c>
      <c r="W81" s="4">
        <v>0</v>
      </c>
      <c r="X81" s="4">
        <v>0</v>
      </c>
      <c r="Y81" s="4">
        <v>1002</v>
      </c>
      <c r="Z81" s="5" t="s">
        <v>153</v>
      </c>
    </row>
    <row r="82" ht="16.5" spans="1:26">
      <c r="A82" s="4">
        <v>79</v>
      </c>
      <c r="B82" s="5" t="s">
        <v>148</v>
      </c>
      <c r="C82" s="4">
        <f t="shared" si="3"/>
        <v>10010</v>
      </c>
      <c r="D82" s="4">
        <v>6</v>
      </c>
      <c r="E82" s="4" t="s">
        <v>72</v>
      </c>
      <c r="F82" s="4">
        <f t="shared" si="4"/>
        <v>10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1.4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10</v>
      </c>
      <c r="T82" s="4">
        <v>1</v>
      </c>
      <c r="U82" s="4">
        <v>1</v>
      </c>
      <c r="V82" s="4">
        <v>0</v>
      </c>
      <c r="W82" s="4">
        <v>0</v>
      </c>
      <c r="X82" s="4">
        <v>0</v>
      </c>
      <c r="Y82" s="4">
        <v>1002</v>
      </c>
      <c r="Z82" s="5" t="s">
        <v>154</v>
      </c>
    </row>
    <row r="83" ht="16.5" spans="1:26">
      <c r="A83" s="4">
        <v>80</v>
      </c>
      <c r="B83" s="5" t="s">
        <v>148</v>
      </c>
      <c r="C83" s="4">
        <f t="shared" si="3"/>
        <v>10010</v>
      </c>
      <c r="D83" s="4">
        <v>7</v>
      </c>
      <c r="E83" s="4" t="s">
        <v>74</v>
      </c>
      <c r="F83" s="4">
        <f t="shared" si="4"/>
        <v>9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1.5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10</v>
      </c>
      <c r="T83" s="4">
        <v>1</v>
      </c>
      <c r="U83" s="4">
        <v>1</v>
      </c>
      <c r="V83" s="4">
        <v>0</v>
      </c>
      <c r="W83" s="4">
        <v>0</v>
      </c>
      <c r="X83" s="4">
        <v>0</v>
      </c>
      <c r="Y83" s="4">
        <v>1002</v>
      </c>
      <c r="Z83" s="5" t="s">
        <v>155</v>
      </c>
    </row>
    <row r="84" ht="16.5" spans="1:26">
      <c r="A84" s="4">
        <v>81</v>
      </c>
      <c r="B84" s="5" t="s">
        <v>148</v>
      </c>
      <c r="C84" s="4">
        <f t="shared" si="3"/>
        <v>10010</v>
      </c>
      <c r="D84" s="4">
        <v>8</v>
      </c>
      <c r="E84" s="4" t="s">
        <v>76</v>
      </c>
      <c r="F84" s="4">
        <f t="shared" si="4"/>
        <v>9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1.6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10</v>
      </c>
      <c r="T84" s="4">
        <v>1</v>
      </c>
      <c r="U84" s="4">
        <v>1</v>
      </c>
      <c r="V84" s="4">
        <v>0</v>
      </c>
      <c r="W84" s="4">
        <v>0</v>
      </c>
      <c r="X84" s="4">
        <v>0</v>
      </c>
      <c r="Y84" s="4">
        <v>1002</v>
      </c>
      <c r="Z84" s="5" t="s">
        <v>156</v>
      </c>
    </row>
    <row r="85" ht="16.5" spans="1:26">
      <c r="A85" s="4">
        <v>82</v>
      </c>
      <c r="B85" s="5" t="s">
        <v>148</v>
      </c>
      <c r="C85" s="4">
        <f t="shared" si="3"/>
        <v>10010</v>
      </c>
      <c r="D85" s="4">
        <v>9</v>
      </c>
      <c r="E85" s="4" t="s">
        <v>78</v>
      </c>
      <c r="F85" s="4">
        <f t="shared" si="4"/>
        <v>9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1.7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10</v>
      </c>
      <c r="T85" s="4">
        <v>1</v>
      </c>
      <c r="U85" s="4">
        <v>1</v>
      </c>
      <c r="V85" s="4">
        <v>0</v>
      </c>
      <c r="W85" s="4">
        <v>0</v>
      </c>
      <c r="X85" s="4">
        <v>0</v>
      </c>
      <c r="Y85" s="4">
        <v>1002</v>
      </c>
      <c r="Z85" s="5" t="s">
        <v>157</v>
      </c>
    </row>
    <row r="86" ht="16.5" spans="1:26">
      <c r="A86" s="4">
        <v>83</v>
      </c>
      <c r="B86" s="5" t="s">
        <v>148</v>
      </c>
      <c r="C86" s="4">
        <f t="shared" si="3"/>
        <v>10010</v>
      </c>
      <c r="D86" s="4">
        <v>10</v>
      </c>
      <c r="E86" s="4" t="s">
        <v>80</v>
      </c>
      <c r="F86" s="4">
        <f t="shared" si="4"/>
        <v>9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2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10</v>
      </c>
      <c r="T86" s="4">
        <v>1</v>
      </c>
      <c r="U86" s="4">
        <v>1</v>
      </c>
      <c r="V86" s="4">
        <v>0</v>
      </c>
      <c r="W86" s="4">
        <v>0</v>
      </c>
      <c r="X86" s="4">
        <v>0</v>
      </c>
      <c r="Y86" s="4">
        <v>1002</v>
      </c>
      <c r="Z86" s="5" t="s">
        <v>158</v>
      </c>
    </row>
    <row r="87" ht="16.5" spans="1:26">
      <c r="A87" s="4">
        <v>84</v>
      </c>
      <c r="B87" s="5" t="s">
        <v>159</v>
      </c>
      <c r="C87" s="4">
        <f t="shared" si="3"/>
        <v>10011</v>
      </c>
      <c r="D87" s="4">
        <v>1</v>
      </c>
      <c r="E87" s="4" t="s">
        <v>62</v>
      </c>
      <c r="F87" s="4">
        <v>6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2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10</v>
      </c>
      <c r="T87" s="4">
        <v>3</v>
      </c>
      <c r="U87" s="4">
        <v>3</v>
      </c>
      <c r="V87" s="4">
        <v>0</v>
      </c>
      <c r="W87" s="4">
        <v>0</v>
      </c>
      <c r="X87" s="4">
        <v>0</v>
      </c>
      <c r="Y87" s="4">
        <v>0</v>
      </c>
      <c r="Z87" s="5" t="s">
        <v>160</v>
      </c>
    </row>
    <row r="88" ht="16.5" spans="1:26">
      <c r="A88" s="4">
        <v>85</v>
      </c>
      <c r="B88" s="5" t="s">
        <v>159</v>
      </c>
      <c r="C88" s="4">
        <f t="shared" si="3"/>
        <v>10011</v>
      </c>
      <c r="D88" s="4">
        <v>2</v>
      </c>
      <c r="E88" s="4" t="s">
        <v>64</v>
      </c>
      <c r="F88" s="4">
        <v>6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2.1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10</v>
      </c>
      <c r="T88" s="4">
        <v>3</v>
      </c>
      <c r="U88" s="4">
        <v>3</v>
      </c>
      <c r="V88" s="4">
        <v>0</v>
      </c>
      <c r="W88" s="4">
        <v>0</v>
      </c>
      <c r="X88" s="4">
        <v>0</v>
      </c>
      <c r="Y88" s="4">
        <v>0</v>
      </c>
      <c r="Z88" s="5" t="s">
        <v>161</v>
      </c>
    </row>
    <row r="89" ht="16.5" spans="1:26">
      <c r="A89" s="4">
        <v>86</v>
      </c>
      <c r="B89" s="5" t="s">
        <v>159</v>
      </c>
      <c r="C89" s="4">
        <f t="shared" si="3"/>
        <v>10011</v>
      </c>
      <c r="D89" s="4">
        <v>3</v>
      </c>
      <c r="E89" s="4" t="s">
        <v>66</v>
      </c>
      <c r="F89" s="4">
        <v>5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2.2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10</v>
      </c>
      <c r="T89" s="4">
        <v>3</v>
      </c>
      <c r="U89" s="4">
        <v>3</v>
      </c>
      <c r="V89" s="4">
        <v>0</v>
      </c>
      <c r="W89" s="4">
        <v>0</v>
      </c>
      <c r="X89" s="4">
        <v>0</v>
      </c>
      <c r="Y89" s="4">
        <v>0</v>
      </c>
      <c r="Z89" s="5" t="s">
        <v>162</v>
      </c>
    </row>
    <row r="90" ht="16.5" spans="1:26">
      <c r="A90" s="4">
        <v>87</v>
      </c>
      <c r="B90" s="5" t="s">
        <v>159</v>
      </c>
      <c r="C90" s="4">
        <f t="shared" si="3"/>
        <v>10011</v>
      </c>
      <c r="D90" s="4">
        <v>4</v>
      </c>
      <c r="E90" s="4" t="s">
        <v>68</v>
      </c>
      <c r="F90" s="4">
        <v>5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2.3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10</v>
      </c>
      <c r="T90" s="4">
        <v>3</v>
      </c>
      <c r="U90" s="4">
        <v>3</v>
      </c>
      <c r="V90" s="4">
        <v>0</v>
      </c>
      <c r="W90" s="4">
        <v>0</v>
      </c>
      <c r="X90" s="4">
        <v>0</v>
      </c>
      <c r="Y90" s="4">
        <v>0</v>
      </c>
      <c r="Z90" s="5" t="s">
        <v>163</v>
      </c>
    </row>
    <row r="91" ht="16.5" spans="1:26">
      <c r="A91" s="4">
        <v>88</v>
      </c>
      <c r="B91" s="5" t="s">
        <v>159</v>
      </c>
      <c r="C91" s="4">
        <f t="shared" si="3"/>
        <v>10011</v>
      </c>
      <c r="D91" s="4">
        <v>5</v>
      </c>
      <c r="E91" s="4" t="s">
        <v>70</v>
      </c>
      <c r="F91" s="4">
        <v>5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2.4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10</v>
      </c>
      <c r="T91" s="4">
        <v>4</v>
      </c>
      <c r="U91" s="4">
        <v>4</v>
      </c>
      <c r="V91" s="4">
        <v>0</v>
      </c>
      <c r="W91" s="4">
        <v>0</v>
      </c>
      <c r="X91" s="4">
        <v>0</v>
      </c>
      <c r="Y91" s="4">
        <v>0</v>
      </c>
      <c r="Z91" s="5" t="s">
        <v>164</v>
      </c>
    </row>
    <row r="92" ht="16.5" spans="1:26">
      <c r="A92" s="4">
        <v>89</v>
      </c>
      <c r="B92" s="5" t="s">
        <v>159</v>
      </c>
      <c r="C92" s="4">
        <f t="shared" si="3"/>
        <v>10011</v>
      </c>
      <c r="D92" s="4">
        <v>6</v>
      </c>
      <c r="E92" s="4" t="s">
        <v>72</v>
      </c>
      <c r="F92" s="4">
        <v>5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2.5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10</v>
      </c>
      <c r="T92" s="4">
        <v>4</v>
      </c>
      <c r="U92" s="4">
        <v>4</v>
      </c>
      <c r="V92" s="4">
        <v>0</v>
      </c>
      <c r="W92" s="4">
        <v>0</v>
      </c>
      <c r="X92" s="4">
        <v>0</v>
      </c>
      <c r="Y92" s="4">
        <v>0</v>
      </c>
      <c r="Z92" s="5" t="s">
        <v>165</v>
      </c>
    </row>
    <row r="93" ht="16.5" spans="1:26">
      <c r="A93" s="4">
        <v>90</v>
      </c>
      <c r="B93" s="5" t="s">
        <v>159</v>
      </c>
      <c r="C93" s="4">
        <f t="shared" si="3"/>
        <v>10011</v>
      </c>
      <c r="D93" s="4">
        <v>7</v>
      </c>
      <c r="E93" s="4" t="s">
        <v>74</v>
      </c>
      <c r="F93" s="4">
        <v>5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2.6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10</v>
      </c>
      <c r="T93" s="4">
        <v>4</v>
      </c>
      <c r="U93" s="4">
        <v>4</v>
      </c>
      <c r="V93" s="4">
        <v>0</v>
      </c>
      <c r="W93" s="4">
        <v>0</v>
      </c>
      <c r="X93" s="4">
        <v>0</v>
      </c>
      <c r="Y93" s="4">
        <v>0</v>
      </c>
      <c r="Z93" s="5" t="s">
        <v>166</v>
      </c>
    </row>
    <row r="94" ht="16.5" spans="1:26">
      <c r="A94" s="4">
        <v>91</v>
      </c>
      <c r="B94" s="5" t="s">
        <v>159</v>
      </c>
      <c r="C94" s="4">
        <f t="shared" si="3"/>
        <v>10011</v>
      </c>
      <c r="D94" s="4">
        <v>8</v>
      </c>
      <c r="E94" s="4" t="s">
        <v>76</v>
      </c>
      <c r="F94" s="4">
        <v>5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2.7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10</v>
      </c>
      <c r="T94" s="4">
        <v>5</v>
      </c>
      <c r="U94" s="4">
        <v>5</v>
      </c>
      <c r="V94" s="4">
        <v>0</v>
      </c>
      <c r="W94" s="4">
        <v>0</v>
      </c>
      <c r="X94" s="4">
        <v>0</v>
      </c>
      <c r="Y94" s="4">
        <v>0</v>
      </c>
      <c r="Z94" s="5" t="s">
        <v>167</v>
      </c>
    </row>
    <row r="95" ht="16.5" spans="1:26">
      <c r="A95" s="4">
        <v>92</v>
      </c>
      <c r="B95" s="5" t="s">
        <v>159</v>
      </c>
      <c r="C95" s="4">
        <f t="shared" si="3"/>
        <v>10011</v>
      </c>
      <c r="D95" s="4">
        <v>9</v>
      </c>
      <c r="E95" s="4" t="s">
        <v>78</v>
      </c>
      <c r="F95" s="4">
        <v>4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2.8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10</v>
      </c>
      <c r="T95" s="4">
        <v>5</v>
      </c>
      <c r="U95" s="4">
        <v>5</v>
      </c>
      <c r="V95" s="4">
        <v>0</v>
      </c>
      <c r="W95" s="4">
        <v>0</v>
      </c>
      <c r="X95" s="4">
        <v>0</v>
      </c>
      <c r="Y95" s="4">
        <v>0</v>
      </c>
      <c r="Z95" s="5" t="s">
        <v>168</v>
      </c>
    </row>
    <row r="96" ht="16.5" spans="1:26">
      <c r="A96" s="4">
        <v>93</v>
      </c>
      <c r="B96" s="5" t="s">
        <v>159</v>
      </c>
      <c r="C96" s="4">
        <f t="shared" si="3"/>
        <v>10011</v>
      </c>
      <c r="D96" s="4">
        <v>10</v>
      </c>
      <c r="E96" s="4" t="s">
        <v>80</v>
      </c>
      <c r="F96" s="4">
        <v>4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3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10</v>
      </c>
      <c r="T96" s="4">
        <v>5</v>
      </c>
      <c r="U96" s="4">
        <v>5</v>
      </c>
      <c r="V96" s="4">
        <v>0</v>
      </c>
      <c r="W96" s="4">
        <v>0</v>
      </c>
      <c r="X96" s="4">
        <v>0</v>
      </c>
      <c r="Y96" s="4">
        <v>0</v>
      </c>
      <c r="Z96" s="5" t="s">
        <v>169</v>
      </c>
    </row>
    <row r="97" ht="16.5" spans="1:28">
      <c r="A97" s="4">
        <v>94</v>
      </c>
      <c r="B97" s="5" t="s">
        <v>170</v>
      </c>
      <c r="C97" s="4">
        <f t="shared" si="3"/>
        <v>10012</v>
      </c>
      <c r="D97" s="4">
        <v>1</v>
      </c>
      <c r="E97" s="4" t="s">
        <v>62</v>
      </c>
      <c r="F97" s="4">
        <v>15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0.5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1</v>
      </c>
      <c r="T97" s="4">
        <v>4</v>
      </c>
      <c r="U97" s="4">
        <v>4</v>
      </c>
      <c r="V97" s="4">
        <v>20</v>
      </c>
      <c r="W97" s="4">
        <v>0</v>
      </c>
      <c r="X97" s="4">
        <v>0</v>
      </c>
      <c r="Y97" s="4">
        <v>0</v>
      </c>
      <c r="Z97" s="5" t="s">
        <v>171</v>
      </c>
      <c r="AB97">
        <v>50</v>
      </c>
    </row>
    <row r="98" ht="16.5" spans="1:28">
      <c r="A98" s="4">
        <v>95</v>
      </c>
      <c r="B98" s="5" t="s">
        <v>170</v>
      </c>
      <c r="C98" s="4">
        <f t="shared" si="3"/>
        <v>10012</v>
      </c>
      <c r="D98" s="4">
        <v>2</v>
      </c>
      <c r="E98" s="4" t="s">
        <v>64</v>
      </c>
      <c r="F98" s="4">
        <v>15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0.6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1</v>
      </c>
      <c r="T98" s="4">
        <v>4</v>
      </c>
      <c r="U98" s="4">
        <v>4</v>
      </c>
      <c r="V98" s="4">
        <v>20</v>
      </c>
      <c r="W98" s="4">
        <v>0</v>
      </c>
      <c r="X98" s="4">
        <v>0</v>
      </c>
      <c r="Y98" s="4">
        <v>0</v>
      </c>
      <c r="Z98" s="5" t="s">
        <v>172</v>
      </c>
    </row>
    <row r="99" ht="16.5" spans="1:28">
      <c r="A99" s="4">
        <v>96</v>
      </c>
      <c r="B99" s="5" t="s">
        <v>170</v>
      </c>
      <c r="C99" s="4">
        <f t="shared" si="3"/>
        <v>10012</v>
      </c>
      <c r="D99" s="4">
        <v>3</v>
      </c>
      <c r="E99" s="4" t="s">
        <v>66</v>
      </c>
      <c r="F99" s="4">
        <f t="shared" ref="F99:F106" si="5">F9+8</f>
        <v>13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0.7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1</v>
      </c>
      <c r="T99" s="4">
        <v>4</v>
      </c>
      <c r="U99" s="4">
        <v>4</v>
      </c>
      <c r="V99" s="4">
        <v>20</v>
      </c>
      <c r="W99" s="4">
        <v>0</v>
      </c>
      <c r="X99" s="4">
        <v>0</v>
      </c>
      <c r="Y99" s="4">
        <v>0</v>
      </c>
      <c r="Z99" s="5" t="s">
        <v>173</v>
      </c>
    </row>
    <row r="100" ht="16.5" spans="1:28">
      <c r="A100" s="4">
        <v>97</v>
      </c>
      <c r="B100" s="5" t="s">
        <v>170</v>
      </c>
      <c r="C100" s="4">
        <f t="shared" si="3"/>
        <v>10012</v>
      </c>
      <c r="D100" s="4">
        <v>4</v>
      </c>
      <c r="E100" s="4" t="s">
        <v>68</v>
      </c>
      <c r="F100" s="4">
        <f t="shared" si="5"/>
        <v>12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0.8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1</v>
      </c>
      <c r="T100" s="4">
        <v>4</v>
      </c>
      <c r="U100" s="4">
        <v>4</v>
      </c>
      <c r="V100" s="4">
        <v>20</v>
      </c>
      <c r="W100" s="4">
        <v>0</v>
      </c>
      <c r="X100" s="4">
        <v>0</v>
      </c>
      <c r="Y100" s="4">
        <v>0</v>
      </c>
      <c r="Z100" s="5" t="s">
        <v>174</v>
      </c>
    </row>
    <row r="101" ht="16.5" spans="1:28">
      <c r="A101" s="4">
        <v>98</v>
      </c>
      <c r="B101" s="5" t="s">
        <v>170</v>
      </c>
      <c r="C101" s="4">
        <f t="shared" si="3"/>
        <v>10012</v>
      </c>
      <c r="D101" s="4">
        <v>5</v>
      </c>
      <c r="E101" s="4" t="s">
        <v>70</v>
      </c>
      <c r="F101" s="4">
        <f t="shared" si="5"/>
        <v>12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0.9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1</v>
      </c>
      <c r="T101" s="4">
        <v>4</v>
      </c>
      <c r="U101" s="4">
        <v>4</v>
      </c>
      <c r="V101" s="4">
        <v>20</v>
      </c>
      <c r="W101" s="4">
        <v>0</v>
      </c>
      <c r="X101" s="4">
        <v>0</v>
      </c>
      <c r="Y101" s="4">
        <v>0</v>
      </c>
      <c r="Z101" s="5" t="s">
        <v>175</v>
      </c>
    </row>
    <row r="102" ht="16.5" spans="1:28">
      <c r="A102" s="4">
        <v>99</v>
      </c>
      <c r="B102" s="5" t="s">
        <v>170</v>
      </c>
      <c r="C102" s="4">
        <f t="shared" si="3"/>
        <v>10012</v>
      </c>
      <c r="D102" s="4">
        <v>6</v>
      </c>
      <c r="E102" s="4" t="s">
        <v>72</v>
      </c>
      <c r="F102" s="4">
        <f t="shared" si="5"/>
        <v>12</v>
      </c>
      <c r="G102" s="4">
        <v>0</v>
      </c>
      <c r="H102" s="4">
        <v>0</v>
      </c>
      <c r="I102" s="4">
        <v>0</v>
      </c>
      <c r="J102" s="4">
        <v>0</v>
      </c>
      <c r="K102" s="4">
        <v>1</v>
      </c>
      <c r="L102" s="4">
        <v>0</v>
      </c>
      <c r="M102" s="4">
        <v>1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1</v>
      </c>
      <c r="T102" s="4">
        <v>4</v>
      </c>
      <c r="U102" s="4">
        <v>4</v>
      </c>
      <c r="V102" s="4">
        <v>20</v>
      </c>
      <c r="W102" s="4">
        <v>0</v>
      </c>
      <c r="X102" s="4">
        <v>0</v>
      </c>
      <c r="Y102" s="4">
        <v>0</v>
      </c>
      <c r="Z102" s="5" t="s">
        <v>176</v>
      </c>
    </row>
    <row r="103" ht="16.5" spans="1:28">
      <c r="A103" s="4">
        <v>100</v>
      </c>
      <c r="B103" s="5" t="s">
        <v>170</v>
      </c>
      <c r="C103" s="4">
        <f t="shared" si="3"/>
        <v>10012</v>
      </c>
      <c r="D103" s="4">
        <v>7</v>
      </c>
      <c r="E103" s="4" t="s">
        <v>74</v>
      </c>
      <c r="F103" s="4">
        <f t="shared" si="5"/>
        <v>11</v>
      </c>
      <c r="G103" s="4">
        <v>0</v>
      </c>
      <c r="H103" s="4">
        <v>0</v>
      </c>
      <c r="I103" s="4">
        <v>0</v>
      </c>
      <c r="J103" s="4">
        <v>0</v>
      </c>
      <c r="K103" s="4">
        <v>2</v>
      </c>
      <c r="L103" s="4">
        <v>0</v>
      </c>
      <c r="M103" s="4">
        <v>1.1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1</v>
      </c>
      <c r="T103" s="4">
        <v>4</v>
      </c>
      <c r="U103" s="4">
        <v>4</v>
      </c>
      <c r="V103" s="4">
        <v>20</v>
      </c>
      <c r="W103" s="4">
        <v>0</v>
      </c>
      <c r="X103" s="4">
        <v>0</v>
      </c>
      <c r="Y103" s="4">
        <v>0</v>
      </c>
      <c r="Z103" s="5" t="s">
        <v>177</v>
      </c>
    </row>
    <row r="104" ht="16.5" spans="1:28">
      <c r="A104" s="4">
        <v>101</v>
      </c>
      <c r="B104" s="5" t="s">
        <v>170</v>
      </c>
      <c r="C104" s="4">
        <f t="shared" si="3"/>
        <v>10012</v>
      </c>
      <c r="D104" s="4">
        <v>8</v>
      </c>
      <c r="E104" s="4" t="s">
        <v>76</v>
      </c>
      <c r="F104" s="4">
        <f t="shared" si="5"/>
        <v>11</v>
      </c>
      <c r="G104" s="4">
        <v>0</v>
      </c>
      <c r="H104" s="4">
        <v>0</v>
      </c>
      <c r="I104" s="4">
        <v>0</v>
      </c>
      <c r="J104" s="4">
        <v>0</v>
      </c>
      <c r="K104" s="4">
        <v>2</v>
      </c>
      <c r="L104" s="4">
        <v>0</v>
      </c>
      <c r="M104" s="4">
        <v>1.2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1</v>
      </c>
      <c r="T104" s="4">
        <v>4</v>
      </c>
      <c r="U104" s="4">
        <v>4</v>
      </c>
      <c r="V104" s="4">
        <v>20</v>
      </c>
      <c r="W104" s="4">
        <v>0</v>
      </c>
      <c r="X104" s="4">
        <v>0</v>
      </c>
      <c r="Y104" s="4">
        <v>0</v>
      </c>
      <c r="Z104" s="5" t="s">
        <v>178</v>
      </c>
    </row>
    <row r="105" ht="16.5" spans="1:28">
      <c r="A105" s="4">
        <v>102</v>
      </c>
      <c r="B105" s="5" t="s">
        <v>170</v>
      </c>
      <c r="C105" s="4">
        <f t="shared" si="3"/>
        <v>10012</v>
      </c>
      <c r="D105" s="4">
        <v>9</v>
      </c>
      <c r="E105" s="4" t="s">
        <v>78</v>
      </c>
      <c r="F105" s="4">
        <f t="shared" si="5"/>
        <v>11</v>
      </c>
      <c r="G105" s="4">
        <v>0</v>
      </c>
      <c r="H105" s="4">
        <v>0</v>
      </c>
      <c r="I105" s="4">
        <v>0</v>
      </c>
      <c r="J105" s="4">
        <v>0</v>
      </c>
      <c r="K105" s="4">
        <v>2</v>
      </c>
      <c r="L105" s="4">
        <v>0</v>
      </c>
      <c r="M105" s="4">
        <v>1.3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1</v>
      </c>
      <c r="T105" s="4">
        <v>4</v>
      </c>
      <c r="U105" s="4">
        <v>4</v>
      </c>
      <c r="V105" s="4">
        <v>20</v>
      </c>
      <c r="W105" s="4">
        <v>0</v>
      </c>
      <c r="X105" s="4">
        <v>0</v>
      </c>
      <c r="Y105" s="4">
        <v>0</v>
      </c>
      <c r="Z105" s="5" t="s">
        <v>179</v>
      </c>
    </row>
    <row r="106" ht="16.5" spans="1:28">
      <c r="A106" s="4">
        <v>103</v>
      </c>
      <c r="B106" s="5" t="s">
        <v>170</v>
      </c>
      <c r="C106" s="4">
        <f t="shared" si="3"/>
        <v>10012</v>
      </c>
      <c r="D106" s="4">
        <v>10</v>
      </c>
      <c r="E106" s="4" t="s">
        <v>80</v>
      </c>
      <c r="F106" s="4">
        <f t="shared" si="5"/>
        <v>11</v>
      </c>
      <c r="G106" s="4">
        <v>0</v>
      </c>
      <c r="H106" s="4">
        <v>0</v>
      </c>
      <c r="I106" s="4">
        <v>0</v>
      </c>
      <c r="J106" s="4">
        <v>0</v>
      </c>
      <c r="K106" s="4">
        <v>2</v>
      </c>
      <c r="L106" s="4">
        <v>0</v>
      </c>
      <c r="M106" s="4">
        <v>1.5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1</v>
      </c>
      <c r="T106" s="4">
        <v>4</v>
      </c>
      <c r="U106" s="4">
        <v>4</v>
      </c>
      <c r="V106" s="4">
        <v>20</v>
      </c>
      <c r="W106" s="4">
        <v>0</v>
      </c>
      <c r="X106" s="4">
        <v>0</v>
      </c>
      <c r="Y106" s="4">
        <v>0</v>
      </c>
      <c r="Z106" s="5" t="s">
        <v>180</v>
      </c>
    </row>
    <row r="107" ht="16.5" spans="1:28">
      <c r="A107" s="4">
        <v>104</v>
      </c>
      <c r="B107" s="4" t="s">
        <v>181</v>
      </c>
      <c r="C107" s="4">
        <v>20000</v>
      </c>
      <c r="D107" s="4">
        <v>1</v>
      </c>
      <c r="E107" s="4" t="s">
        <v>57</v>
      </c>
      <c r="F107" s="4">
        <v>0.5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1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1</v>
      </c>
      <c r="T107" s="4">
        <v>5</v>
      </c>
      <c r="U107" s="4">
        <v>5</v>
      </c>
      <c r="V107" s="4">
        <v>15</v>
      </c>
      <c r="W107" s="4">
        <v>0</v>
      </c>
      <c r="X107" s="4">
        <v>0</v>
      </c>
      <c r="Y107" s="4">
        <v>0</v>
      </c>
      <c r="Z107" s="5" t="s">
        <v>182</v>
      </c>
    </row>
    <row r="108" ht="16.5" spans="1:28">
      <c r="A108" s="4">
        <v>105</v>
      </c>
      <c r="B108" s="4" t="s">
        <v>181</v>
      </c>
      <c r="C108" s="4">
        <v>20001</v>
      </c>
      <c r="D108" s="4">
        <v>1</v>
      </c>
      <c r="E108" s="4" t="s">
        <v>57</v>
      </c>
      <c r="F108" s="4">
        <v>0.5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0.7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1</v>
      </c>
      <c r="T108" s="4">
        <v>5</v>
      </c>
      <c r="U108" s="4">
        <v>5</v>
      </c>
      <c r="V108" s="4">
        <v>15</v>
      </c>
      <c r="W108" s="4">
        <v>0</v>
      </c>
      <c r="X108" s="4">
        <v>0</v>
      </c>
      <c r="Y108" s="4">
        <v>0</v>
      </c>
      <c r="Z108" s="5" t="s">
        <v>183</v>
      </c>
    </row>
    <row r="109" ht="16.5" spans="1:28">
      <c r="A109" s="4">
        <v>106</v>
      </c>
      <c r="B109" s="4" t="s">
        <v>181</v>
      </c>
      <c r="C109" s="4">
        <v>20002</v>
      </c>
      <c r="D109" s="4">
        <v>1</v>
      </c>
      <c r="E109" s="4" t="s">
        <v>57</v>
      </c>
      <c r="F109" s="4">
        <v>0.5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0.8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1</v>
      </c>
      <c r="T109" s="4">
        <v>5</v>
      </c>
      <c r="U109" s="4">
        <v>5</v>
      </c>
      <c r="V109" s="4">
        <v>15</v>
      </c>
      <c r="W109" s="4">
        <v>0</v>
      </c>
      <c r="X109" s="4">
        <v>0</v>
      </c>
      <c r="Y109" s="4">
        <v>0</v>
      </c>
      <c r="Z109" s="5" t="s">
        <v>184</v>
      </c>
    </row>
    <row r="110" ht="16.5" spans="1:28">
      <c r="A110" s="4">
        <v>107</v>
      </c>
      <c r="B110" s="5" t="s">
        <v>185</v>
      </c>
      <c r="C110" s="4">
        <v>20003</v>
      </c>
      <c r="D110" s="4">
        <v>1</v>
      </c>
      <c r="E110" s="4" t="s">
        <v>62</v>
      </c>
      <c r="F110" s="4">
        <v>3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0.5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99</v>
      </c>
      <c r="T110" s="4">
        <v>5</v>
      </c>
      <c r="U110" s="4">
        <v>5</v>
      </c>
      <c r="V110" s="4">
        <v>4</v>
      </c>
      <c r="W110" s="4">
        <v>0</v>
      </c>
      <c r="X110" s="4">
        <v>0</v>
      </c>
      <c r="Y110" s="4">
        <v>0</v>
      </c>
      <c r="Z110" s="5" t="s">
        <v>186</v>
      </c>
    </row>
    <row r="111" ht="16.5" spans="1:28">
      <c r="A111" s="4">
        <v>108</v>
      </c>
      <c r="B111" s="5" t="s">
        <v>185</v>
      </c>
      <c r="C111" s="4">
        <v>20003</v>
      </c>
      <c r="D111" s="4">
        <v>2</v>
      </c>
      <c r="E111" s="4" t="s">
        <v>64</v>
      </c>
      <c r="F111" s="4">
        <v>10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0.6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99</v>
      </c>
      <c r="T111" s="4">
        <v>5</v>
      </c>
      <c r="U111" s="4">
        <v>5</v>
      </c>
      <c r="V111" s="4">
        <v>4</v>
      </c>
      <c r="W111" s="4">
        <v>0</v>
      </c>
      <c r="X111" s="4">
        <v>0</v>
      </c>
      <c r="Y111" s="4">
        <v>0</v>
      </c>
      <c r="Z111" s="5" t="s">
        <v>187</v>
      </c>
    </row>
    <row r="112" ht="16.5" spans="1:28">
      <c r="A112" s="4">
        <v>109</v>
      </c>
      <c r="B112" s="5" t="s">
        <v>185</v>
      </c>
      <c r="C112" s="4">
        <v>20003</v>
      </c>
      <c r="D112" s="4">
        <v>3</v>
      </c>
      <c r="E112" s="4" t="s">
        <v>66</v>
      </c>
      <c r="F112" s="4">
        <v>10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0.7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99</v>
      </c>
      <c r="T112" s="4">
        <v>5</v>
      </c>
      <c r="U112" s="4">
        <v>5</v>
      </c>
      <c r="V112" s="4">
        <v>4</v>
      </c>
      <c r="W112" s="4">
        <v>0</v>
      </c>
      <c r="X112" s="4">
        <v>0</v>
      </c>
      <c r="Y112" s="4">
        <v>0</v>
      </c>
      <c r="Z112" s="5" t="s">
        <v>188</v>
      </c>
    </row>
    <row r="113" ht="16.5" spans="1:26">
      <c r="A113" s="4">
        <v>110</v>
      </c>
      <c r="B113" s="5" t="s">
        <v>185</v>
      </c>
      <c r="C113" s="4">
        <v>20003</v>
      </c>
      <c r="D113" s="4">
        <v>4</v>
      </c>
      <c r="E113" s="4" t="s">
        <v>68</v>
      </c>
      <c r="F113" s="4">
        <v>9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0.8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99</v>
      </c>
      <c r="T113" s="4">
        <v>5</v>
      </c>
      <c r="U113" s="4">
        <v>5</v>
      </c>
      <c r="V113" s="4">
        <v>4</v>
      </c>
      <c r="W113" s="4">
        <v>0</v>
      </c>
      <c r="X113" s="4">
        <v>0</v>
      </c>
      <c r="Y113" s="4">
        <v>0</v>
      </c>
      <c r="Z113" s="5" t="s">
        <v>189</v>
      </c>
    </row>
    <row r="114" ht="16.5" spans="1:26">
      <c r="A114" s="4">
        <v>111</v>
      </c>
      <c r="B114" s="5" t="s">
        <v>185</v>
      </c>
      <c r="C114" s="4">
        <v>20003</v>
      </c>
      <c r="D114" s="4">
        <v>5</v>
      </c>
      <c r="E114" s="4" t="s">
        <v>70</v>
      </c>
      <c r="F114" s="4">
        <v>9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0.9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99</v>
      </c>
      <c r="T114" s="4">
        <v>5</v>
      </c>
      <c r="U114" s="4">
        <v>5</v>
      </c>
      <c r="V114" s="4">
        <v>4</v>
      </c>
      <c r="W114" s="4">
        <v>0</v>
      </c>
      <c r="X114" s="4">
        <v>0</v>
      </c>
      <c r="Y114" s="4">
        <v>0</v>
      </c>
      <c r="Z114" s="5" t="s">
        <v>190</v>
      </c>
    </row>
    <row r="115" ht="16.5" spans="1:26">
      <c r="A115" s="4">
        <v>112</v>
      </c>
      <c r="B115" s="5" t="s">
        <v>185</v>
      </c>
      <c r="C115" s="4">
        <v>20003</v>
      </c>
      <c r="D115" s="4">
        <v>6</v>
      </c>
      <c r="E115" s="4" t="s">
        <v>72</v>
      </c>
      <c r="F115" s="4">
        <v>9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1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99</v>
      </c>
      <c r="T115" s="4">
        <v>5</v>
      </c>
      <c r="U115" s="4">
        <v>5</v>
      </c>
      <c r="V115" s="4">
        <v>4</v>
      </c>
      <c r="W115" s="4">
        <v>0</v>
      </c>
      <c r="X115" s="4">
        <v>0</v>
      </c>
      <c r="Y115" s="4">
        <v>0</v>
      </c>
      <c r="Z115" s="5" t="s">
        <v>191</v>
      </c>
    </row>
    <row r="116" ht="16.5" spans="1:26">
      <c r="A116" s="4">
        <v>113</v>
      </c>
      <c r="B116" s="5" t="s">
        <v>185</v>
      </c>
      <c r="C116" s="4">
        <v>20003</v>
      </c>
      <c r="D116" s="4">
        <v>7</v>
      </c>
      <c r="E116" s="4" t="s">
        <v>74</v>
      </c>
      <c r="F116" s="4">
        <v>8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1.1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99</v>
      </c>
      <c r="T116" s="4">
        <v>5</v>
      </c>
      <c r="U116" s="4">
        <v>5</v>
      </c>
      <c r="V116" s="4">
        <v>4</v>
      </c>
      <c r="W116" s="4">
        <v>0</v>
      </c>
      <c r="X116" s="4">
        <v>0</v>
      </c>
      <c r="Y116" s="4">
        <v>0</v>
      </c>
      <c r="Z116" s="5" t="s">
        <v>192</v>
      </c>
    </row>
    <row r="117" ht="16.5" spans="1:26">
      <c r="A117" s="4">
        <v>114</v>
      </c>
      <c r="B117" s="5" t="s">
        <v>185</v>
      </c>
      <c r="C117" s="4">
        <v>20003</v>
      </c>
      <c r="D117" s="4">
        <v>8</v>
      </c>
      <c r="E117" s="4" t="s">
        <v>76</v>
      </c>
      <c r="F117" s="4">
        <v>8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1.2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99</v>
      </c>
      <c r="T117" s="4">
        <v>5</v>
      </c>
      <c r="U117" s="4">
        <v>5</v>
      </c>
      <c r="V117" s="4">
        <v>4</v>
      </c>
      <c r="W117" s="4">
        <v>0</v>
      </c>
      <c r="X117" s="4">
        <v>0</v>
      </c>
      <c r="Y117" s="4">
        <v>0</v>
      </c>
      <c r="Z117" s="5" t="s">
        <v>193</v>
      </c>
    </row>
    <row r="118" ht="16.5" spans="1:26">
      <c r="A118" s="4">
        <v>115</v>
      </c>
      <c r="B118" s="5" t="s">
        <v>185</v>
      </c>
      <c r="C118" s="4">
        <v>20003</v>
      </c>
      <c r="D118" s="4">
        <v>9</v>
      </c>
      <c r="E118" s="4" t="s">
        <v>78</v>
      </c>
      <c r="F118" s="4">
        <v>8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1.3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99</v>
      </c>
      <c r="T118" s="4">
        <v>5</v>
      </c>
      <c r="U118" s="4">
        <v>5</v>
      </c>
      <c r="V118" s="4">
        <v>4</v>
      </c>
      <c r="W118" s="4">
        <v>0</v>
      </c>
      <c r="X118" s="4">
        <v>0</v>
      </c>
      <c r="Y118" s="4">
        <v>0</v>
      </c>
      <c r="Z118" s="5" t="s">
        <v>194</v>
      </c>
    </row>
    <row r="119" ht="16.5" spans="1:26">
      <c r="A119" s="4">
        <v>116</v>
      </c>
      <c r="B119" s="5" t="s">
        <v>185</v>
      </c>
      <c r="C119" s="4">
        <v>20003</v>
      </c>
      <c r="D119" s="4">
        <v>10</v>
      </c>
      <c r="E119" s="4" t="s">
        <v>80</v>
      </c>
      <c r="F119" s="4">
        <v>7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1.5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99</v>
      </c>
      <c r="T119" s="4">
        <v>5</v>
      </c>
      <c r="U119" s="4">
        <v>5</v>
      </c>
      <c r="V119" s="4">
        <v>4</v>
      </c>
      <c r="W119" s="4">
        <v>0</v>
      </c>
      <c r="X119" s="4">
        <v>0</v>
      </c>
      <c r="Y119" s="4">
        <v>0</v>
      </c>
      <c r="Z119" s="5" t="s">
        <v>195</v>
      </c>
    </row>
    <row r="120" ht="16.5" spans="1:26">
      <c r="A120" s="4">
        <v>117</v>
      </c>
      <c r="B120" s="5" t="s">
        <v>196</v>
      </c>
      <c r="C120" s="4">
        <f t="shared" ref="C120:C183" si="6">C110+1</f>
        <v>20004</v>
      </c>
      <c r="D120" s="4">
        <v>1</v>
      </c>
      <c r="E120" s="4" t="s">
        <v>62</v>
      </c>
      <c r="F120" s="4">
        <v>15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0.3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1</v>
      </c>
      <c r="T120" s="4">
        <v>5</v>
      </c>
      <c r="U120" s="4">
        <v>5</v>
      </c>
      <c r="V120" s="4">
        <v>10</v>
      </c>
      <c r="W120" s="4">
        <v>0</v>
      </c>
      <c r="X120" s="4">
        <v>0</v>
      </c>
      <c r="Y120" s="4">
        <v>0</v>
      </c>
      <c r="Z120" s="5" t="s">
        <v>197</v>
      </c>
    </row>
    <row r="121" ht="16.5" spans="1:26">
      <c r="A121" s="4">
        <v>118</v>
      </c>
      <c r="B121" s="5" t="s">
        <v>196</v>
      </c>
      <c r="C121" s="4">
        <f t="shared" si="6"/>
        <v>20004</v>
      </c>
      <c r="D121" s="4">
        <v>2</v>
      </c>
      <c r="E121" s="4" t="s">
        <v>64</v>
      </c>
      <c r="F121" s="4">
        <f t="shared" ref="F121:F129" si="7">F111+5</f>
        <v>15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0.4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1</v>
      </c>
      <c r="T121" s="4">
        <v>5</v>
      </c>
      <c r="U121" s="4">
        <v>5</v>
      </c>
      <c r="V121" s="4">
        <v>10</v>
      </c>
      <c r="W121" s="4">
        <v>0</v>
      </c>
      <c r="X121" s="4">
        <v>0</v>
      </c>
      <c r="Y121" s="4">
        <v>0</v>
      </c>
      <c r="Z121" s="5" t="s">
        <v>198</v>
      </c>
    </row>
    <row r="122" ht="16.5" spans="1:26">
      <c r="A122" s="4">
        <v>119</v>
      </c>
      <c r="B122" s="5" t="s">
        <v>196</v>
      </c>
      <c r="C122" s="4">
        <f t="shared" si="6"/>
        <v>20004</v>
      </c>
      <c r="D122" s="4">
        <v>3</v>
      </c>
      <c r="E122" s="4" t="s">
        <v>66</v>
      </c>
      <c r="F122" s="4">
        <f t="shared" si="7"/>
        <v>15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0.5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1</v>
      </c>
      <c r="T122" s="4">
        <v>5</v>
      </c>
      <c r="U122" s="4">
        <v>5</v>
      </c>
      <c r="V122" s="4">
        <v>10</v>
      </c>
      <c r="W122" s="4">
        <v>0</v>
      </c>
      <c r="X122" s="4">
        <v>0</v>
      </c>
      <c r="Y122" s="4">
        <v>0</v>
      </c>
      <c r="Z122" s="5" t="s">
        <v>199</v>
      </c>
    </row>
    <row r="123" ht="16.5" spans="1:26">
      <c r="A123" s="4">
        <v>120</v>
      </c>
      <c r="B123" s="5" t="s">
        <v>196</v>
      </c>
      <c r="C123" s="4">
        <f t="shared" si="6"/>
        <v>20004</v>
      </c>
      <c r="D123" s="4">
        <v>4</v>
      </c>
      <c r="E123" s="4" t="s">
        <v>68</v>
      </c>
      <c r="F123" s="4">
        <f t="shared" si="7"/>
        <v>14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0.6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1</v>
      </c>
      <c r="T123" s="4">
        <v>5</v>
      </c>
      <c r="U123" s="4">
        <v>5</v>
      </c>
      <c r="V123" s="4">
        <v>10</v>
      </c>
      <c r="W123" s="4">
        <v>0</v>
      </c>
      <c r="X123" s="4">
        <v>0</v>
      </c>
      <c r="Y123" s="4">
        <v>0</v>
      </c>
      <c r="Z123" s="5" t="s">
        <v>200</v>
      </c>
    </row>
    <row r="124" ht="16.5" spans="1:26">
      <c r="A124" s="4">
        <v>121</v>
      </c>
      <c r="B124" s="5" t="s">
        <v>196</v>
      </c>
      <c r="C124" s="4">
        <f t="shared" si="6"/>
        <v>20004</v>
      </c>
      <c r="D124" s="4">
        <v>5</v>
      </c>
      <c r="E124" s="4" t="s">
        <v>70</v>
      </c>
      <c r="F124" s="4">
        <f t="shared" si="7"/>
        <v>14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0.7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1</v>
      </c>
      <c r="T124" s="4">
        <v>5</v>
      </c>
      <c r="U124" s="4">
        <v>5</v>
      </c>
      <c r="V124" s="4">
        <v>10</v>
      </c>
      <c r="W124" s="4">
        <v>0</v>
      </c>
      <c r="X124" s="4">
        <v>0</v>
      </c>
      <c r="Y124" s="4">
        <v>0</v>
      </c>
      <c r="Z124" s="5" t="s">
        <v>201</v>
      </c>
    </row>
    <row r="125" ht="16.5" spans="1:26">
      <c r="A125" s="4">
        <v>122</v>
      </c>
      <c r="B125" s="5" t="s">
        <v>196</v>
      </c>
      <c r="C125" s="4">
        <f t="shared" si="6"/>
        <v>20004</v>
      </c>
      <c r="D125" s="4">
        <v>6</v>
      </c>
      <c r="E125" s="4" t="s">
        <v>72</v>
      </c>
      <c r="F125" s="4">
        <f t="shared" si="7"/>
        <v>14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0.8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1</v>
      </c>
      <c r="T125" s="4">
        <v>5</v>
      </c>
      <c r="U125" s="4">
        <v>5</v>
      </c>
      <c r="V125" s="4">
        <v>10</v>
      </c>
      <c r="W125" s="4">
        <v>0</v>
      </c>
      <c r="X125" s="4">
        <v>0</v>
      </c>
      <c r="Y125" s="4">
        <v>0</v>
      </c>
      <c r="Z125" s="5" t="s">
        <v>202</v>
      </c>
    </row>
    <row r="126" ht="16.5" spans="1:26">
      <c r="A126" s="4">
        <v>123</v>
      </c>
      <c r="B126" s="5" t="s">
        <v>196</v>
      </c>
      <c r="C126" s="4">
        <f t="shared" si="6"/>
        <v>20004</v>
      </c>
      <c r="D126" s="4">
        <v>7</v>
      </c>
      <c r="E126" s="4" t="s">
        <v>74</v>
      </c>
      <c r="F126" s="4">
        <f t="shared" si="7"/>
        <v>13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0.9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1</v>
      </c>
      <c r="T126" s="4">
        <v>5</v>
      </c>
      <c r="U126" s="4">
        <v>5</v>
      </c>
      <c r="V126" s="4">
        <v>10</v>
      </c>
      <c r="W126" s="4">
        <v>0</v>
      </c>
      <c r="X126" s="4">
        <v>0</v>
      </c>
      <c r="Y126" s="4">
        <v>0</v>
      </c>
      <c r="Z126" s="5" t="s">
        <v>203</v>
      </c>
    </row>
    <row r="127" ht="16.5" spans="1:26">
      <c r="A127" s="4">
        <v>124</v>
      </c>
      <c r="B127" s="5" t="s">
        <v>196</v>
      </c>
      <c r="C127" s="4">
        <f t="shared" si="6"/>
        <v>20004</v>
      </c>
      <c r="D127" s="4">
        <v>8</v>
      </c>
      <c r="E127" s="4" t="s">
        <v>76</v>
      </c>
      <c r="F127" s="4">
        <f t="shared" si="7"/>
        <v>13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1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1</v>
      </c>
      <c r="T127" s="4">
        <v>5</v>
      </c>
      <c r="U127" s="4">
        <v>5</v>
      </c>
      <c r="V127" s="4">
        <v>10</v>
      </c>
      <c r="W127" s="4">
        <v>0</v>
      </c>
      <c r="X127" s="4">
        <v>0</v>
      </c>
      <c r="Y127" s="4">
        <v>0</v>
      </c>
      <c r="Z127" s="5" t="s">
        <v>204</v>
      </c>
    </row>
    <row r="128" ht="16.5" spans="1:26">
      <c r="A128" s="4">
        <v>125</v>
      </c>
      <c r="B128" s="5" t="s">
        <v>196</v>
      </c>
      <c r="C128" s="4">
        <f t="shared" si="6"/>
        <v>20004</v>
      </c>
      <c r="D128" s="4">
        <v>9</v>
      </c>
      <c r="E128" s="4" t="s">
        <v>78</v>
      </c>
      <c r="F128" s="4">
        <f t="shared" si="7"/>
        <v>13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1.1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1</v>
      </c>
      <c r="T128" s="4">
        <v>5</v>
      </c>
      <c r="U128" s="4">
        <v>5</v>
      </c>
      <c r="V128" s="4">
        <v>10</v>
      </c>
      <c r="W128" s="4">
        <v>0</v>
      </c>
      <c r="X128" s="4">
        <v>0</v>
      </c>
      <c r="Y128" s="4">
        <v>0</v>
      </c>
      <c r="Z128" s="5" t="s">
        <v>205</v>
      </c>
    </row>
    <row r="129" ht="16.5" spans="1:26">
      <c r="A129" s="4">
        <v>126</v>
      </c>
      <c r="B129" s="5" t="s">
        <v>196</v>
      </c>
      <c r="C129" s="4">
        <f t="shared" si="6"/>
        <v>20004</v>
      </c>
      <c r="D129" s="4">
        <v>10</v>
      </c>
      <c r="E129" s="4" t="s">
        <v>80</v>
      </c>
      <c r="F129" s="4">
        <f t="shared" si="7"/>
        <v>12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1.2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1</v>
      </c>
      <c r="T129" s="4">
        <v>5</v>
      </c>
      <c r="U129" s="4">
        <v>5</v>
      </c>
      <c r="V129" s="4">
        <v>10</v>
      </c>
      <c r="W129" s="4">
        <v>0</v>
      </c>
      <c r="X129" s="4">
        <v>0</v>
      </c>
      <c r="Y129" s="4">
        <v>0</v>
      </c>
      <c r="Z129" s="5" t="s">
        <v>206</v>
      </c>
    </row>
    <row r="130" ht="16.5" spans="1:26">
      <c r="A130" s="4">
        <v>127</v>
      </c>
      <c r="B130" s="5" t="s">
        <v>207</v>
      </c>
      <c r="C130" s="4">
        <f t="shared" si="6"/>
        <v>20005</v>
      </c>
      <c r="D130" s="4">
        <v>1</v>
      </c>
      <c r="E130" s="4" t="s">
        <v>62</v>
      </c>
      <c r="F130" s="4">
        <v>13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1.2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99</v>
      </c>
      <c r="T130" s="4">
        <v>5</v>
      </c>
      <c r="U130" s="4">
        <v>5</v>
      </c>
      <c r="V130" s="4">
        <v>10</v>
      </c>
      <c r="W130" s="4">
        <v>0</v>
      </c>
      <c r="X130" s="4">
        <v>0</v>
      </c>
      <c r="Y130" s="4">
        <v>0</v>
      </c>
      <c r="Z130" s="5" t="s">
        <v>208</v>
      </c>
    </row>
    <row r="131" ht="16.5" spans="1:26">
      <c r="A131" s="4">
        <v>128</v>
      </c>
      <c r="B131" s="5" t="s">
        <v>207</v>
      </c>
      <c r="C131" s="4">
        <f t="shared" si="6"/>
        <v>20005</v>
      </c>
      <c r="D131" s="4">
        <v>2</v>
      </c>
      <c r="E131" s="4" t="s">
        <v>64</v>
      </c>
      <c r="F131" s="4">
        <v>6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1.3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99</v>
      </c>
      <c r="T131" s="4">
        <v>5</v>
      </c>
      <c r="U131" s="4">
        <v>5</v>
      </c>
      <c r="V131" s="4">
        <v>10</v>
      </c>
      <c r="W131" s="4">
        <v>0</v>
      </c>
      <c r="X131" s="4">
        <v>0</v>
      </c>
      <c r="Y131" s="4">
        <v>0</v>
      </c>
      <c r="Z131" s="5" t="s">
        <v>209</v>
      </c>
    </row>
    <row r="132" ht="16.5" spans="1:26">
      <c r="A132" s="4">
        <v>129</v>
      </c>
      <c r="B132" s="5" t="s">
        <v>207</v>
      </c>
      <c r="C132" s="4">
        <f t="shared" si="6"/>
        <v>20005</v>
      </c>
      <c r="D132" s="4">
        <v>3</v>
      </c>
      <c r="E132" s="4" t="s">
        <v>66</v>
      </c>
      <c r="F132" s="4">
        <v>6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1.4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99</v>
      </c>
      <c r="T132" s="4">
        <v>5</v>
      </c>
      <c r="U132" s="4">
        <v>5</v>
      </c>
      <c r="V132" s="4">
        <v>10</v>
      </c>
      <c r="W132" s="4">
        <v>0</v>
      </c>
      <c r="X132" s="4">
        <v>0</v>
      </c>
      <c r="Y132" s="4">
        <v>0</v>
      </c>
      <c r="Z132" s="5" t="s">
        <v>210</v>
      </c>
    </row>
    <row r="133" ht="16.5" spans="1:26">
      <c r="A133" s="4">
        <v>130</v>
      </c>
      <c r="B133" s="5" t="s">
        <v>207</v>
      </c>
      <c r="C133" s="4">
        <f t="shared" si="6"/>
        <v>20005</v>
      </c>
      <c r="D133" s="4">
        <v>4</v>
      </c>
      <c r="E133" s="4" t="s">
        <v>68</v>
      </c>
      <c r="F133" s="4">
        <v>6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1.5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99</v>
      </c>
      <c r="T133" s="4">
        <v>5</v>
      </c>
      <c r="U133" s="4">
        <v>5</v>
      </c>
      <c r="V133" s="4">
        <v>10</v>
      </c>
      <c r="W133" s="4">
        <v>0</v>
      </c>
      <c r="X133" s="4">
        <v>0</v>
      </c>
      <c r="Y133" s="4">
        <v>0</v>
      </c>
      <c r="Z133" s="5" t="s">
        <v>211</v>
      </c>
    </row>
    <row r="134" ht="16.5" spans="1:26">
      <c r="A134" s="4">
        <v>131</v>
      </c>
      <c r="B134" s="5" t="s">
        <v>207</v>
      </c>
      <c r="C134" s="4">
        <f t="shared" si="6"/>
        <v>20005</v>
      </c>
      <c r="D134" s="4">
        <v>5</v>
      </c>
      <c r="E134" s="4" t="s">
        <v>70</v>
      </c>
      <c r="F134" s="4">
        <v>6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1.6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99</v>
      </c>
      <c r="T134" s="4">
        <v>5</v>
      </c>
      <c r="U134" s="4">
        <v>5</v>
      </c>
      <c r="V134" s="4">
        <v>10</v>
      </c>
      <c r="W134" s="4">
        <v>0</v>
      </c>
      <c r="X134" s="4">
        <v>0</v>
      </c>
      <c r="Y134" s="4">
        <v>0</v>
      </c>
      <c r="Z134" s="5" t="s">
        <v>212</v>
      </c>
    </row>
    <row r="135" ht="16.5" spans="1:26">
      <c r="A135" s="4">
        <v>132</v>
      </c>
      <c r="B135" s="5" t="s">
        <v>207</v>
      </c>
      <c r="C135" s="4">
        <f t="shared" si="6"/>
        <v>20005</v>
      </c>
      <c r="D135" s="4">
        <v>6</v>
      </c>
      <c r="E135" s="4" t="s">
        <v>72</v>
      </c>
      <c r="F135" s="4">
        <v>5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1.7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99</v>
      </c>
      <c r="T135" s="4">
        <v>5</v>
      </c>
      <c r="U135" s="4">
        <v>5</v>
      </c>
      <c r="V135" s="4">
        <v>10</v>
      </c>
      <c r="W135" s="4">
        <v>0</v>
      </c>
      <c r="X135" s="4">
        <v>0</v>
      </c>
      <c r="Y135" s="4">
        <v>0</v>
      </c>
      <c r="Z135" s="5" t="s">
        <v>213</v>
      </c>
    </row>
    <row r="136" ht="16.5" spans="1:26">
      <c r="A136" s="4">
        <v>133</v>
      </c>
      <c r="B136" s="5" t="s">
        <v>207</v>
      </c>
      <c r="C136" s="4">
        <f t="shared" si="6"/>
        <v>20005</v>
      </c>
      <c r="D136" s="4">
        <v>7</v>
      </c>
      <c r="E136" s="4" t="s">
        <v>74</v>
      </c>
      <c r="F136" s="4">
        <v>5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1.8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99</v>
      </c>
      <c r="T136" s="4">
        <v>5</v>
      </c>
      <c r="U136" s="4">
        <v>5</v>
      </c>
      <c r="V136" s="4">
        <v>10</v>
      </c>
      <c r="W136" s="4">
        <v>0</v>
      </c>
      <c r="X136" s="4">
        <v>0</v>
      </c>
      <c r="Y136" s="4">
        <v>0</v>
      </c>
      <c r="Z136" s="5" t="s">
        <v>214</v>
      </c>
    </row>
    <row r="137" ht="16.5" spans="1:26">
      <c r="A137" s="4">
        <v>134</v>
      </c>
      <c r="B137" s="5" t="s">
        <v>207</v>
      </c>
      <c r="C137" s="4">
        <f t="shared" si="6"/>
        <v>20005</v>
      </c>
      <c r="D137" s="4">
        <v>8</v>
      </c>
      <c r="E137" s="4" t="s">
        <v>76</v>
      </c>
      <c r="F137" s="4">
        <v>5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1.9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99</v>
      </c>
      <c r="T137" s="4">
        <v>5</v>
      </c>
      <c r="U137" s="4">
        <v>5</v>
      </c>
      <c r="V137" s="4">
        <v>10</v>
      </c>
      <c r="W137" s="4">
        <v>0</v>
      </c>
      <c r="X137" s="4">
        <v>0</v>
      </c>
      <c r="Y137" s="4">
        <v>0</v>
      </c>
      <c r="Z137" s="5" t="s">
        <v>215</v>
      </c>
    </row>
    <row r="138" ht="16.5" spans="1:26">
      <c r="A138" s="4">
        <v>135</v>
      </c>
      <c r="B138" s="5" t="s">
        <v>207</v>
      </c>
      <c r="C138" s="4">
        <f t="shared" si="6"/>
        <v>20005</v>
      </c>
      <c r="D138" s="4">
        <v>9</v>
      </c>
      <c r="E138" s="4" t="s">
        <v>78</v>
      </c>
      <c r="F138" s="4">
        <v>5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2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99</v>
      </c>
      <c r="T138" s="4">
        <v>5</v>
      </c>
      <c r="U138" s="4">
        <v>5</v>
      </c>
      <c r="V138" s="4">
        <v>10</v>
      </c>
      <c r="W138" s="4">
        <v>0</v>
      </c>
      <c r="X138" s="4">
        <v>0</v>
      </c>
      <c r="Y138" s="4">
        <v>0</v>
      </c>
      <c r="Z138" s="5" t="s">
        <v>216</v>
      </c>
    </row>
    <row r="139" ht="16.5" spans="1:26">
      <c r="A139" s="4">
        <v>136</v>
      </c>
      <c r="B139" s="5" t="s">
        <v>207</v>
      </c>
      <c r="C139" s="4">
        <f t="shared" si="6"/>
        <v>20005</v>
      </c>
      <c r="D139" s="4">
        <v>10</v>
      </c>
      <c r="E139" s="4" t="s">
        <v>80</v>
      </c>
      <c r="F139" s="4">
        <v>4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2.2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99</v>
      </c>
      <c r="T139" s="4">
        <v>5</v>
      </c>
      <c r="U139" s="4">
        <v>5</v>
      </c>
      <c r="V139" s="4">
        <v>10</v>
      </c>
      <c r="W139" s="4">
        <v>0</v>
      </c>
      <c r="X139" s="4">
        <v>0</v>
      </c>
      <c r="Y139" s="4">
        <v>0</v>
      </c>
      <c r="Z139" s="5" t="s">
        <v>217</v>
      </c>
    </row>
    <row r="140" ht="16.5" spans="1:26">
      <c r="A140" s="4">
        <v>137</v>
      </c>
      <c r="B140" s="5" t="s">
        <v>218</v>
      </c>
      <c r="C140" s="4">
        <f t="shared" si="6"/>
        <v>20006</v>
      </c>
      <c r="D140" s="4">
        <v>1</v>
      </c>
      <c r="E140" s="4" t="s">
        <v>62</v>
      </c>
      <c r="F140" s="4">
        <v>10</v>
      </c>
      <c r="G140" s="4">
        <v>5</v>
      </c>
      <c r="H140" s="4">
        <v>1</v>
      </c>
      <c r="I140" s="4">
        <v>0</v>
      </c>
      <c r="J140" s="4">
        <v>0</v>
      </c>
      <c r="K140" s="4">
        <v>0</v>
      </c>
      <c r="L140" s="4">
        <v>0</v>
      </c>
      <c r="M140" s="4">
        <v>0.4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99</v>
      </c>
      <c r="T140" s="4">
        <v>5</v>
      </c>
      <c r="U140" s="4">
        <v>5</v>
      </c>
      <c r="V140" s="4">
        <v>10</v>
      </c>
      <c r="W140" s="4">
        <v>0</v>
      </c>
      <c r="X140" s="4">
        <v>0</v>
      </c>
      <c r="Y140" s="4">
        <v>0</v>
      </c>
      <c r="Z140" s="5" t="s">
        <v>219</v>
      </c>
    </row>
    <row r="141" ht="16.5" spans="1:26">
      <c r="A141" s="4">
        <v>138</v>
      </c>
      <c r="B141" s="5" t="s">
        <v>218</v>
      </c>
      <c r="C141" s="4">
        <f t="shared" si="6"/>
        <v>20006</v>
      </c>
      <c r="D141" s="4">
        <v>2</v>
      </c>
      <c r="E141" s="4" t="s">
        <v>64</v>
      </c>
      <c r="F141" s="4">
        <v>10</v>
      </c>
      <c r="G141" s="4">
        <v>5</v>
      </c>
      <c r="H141" s="4">
        <v>1</v>
      </c>
      <c r="I141" s="4">
        <v>0</v>
      </c>
      <c r="J141" s="4">
        <v>0</v>
      </c>
      <c r="K141" s="4">
        <v>0</v>
      </c>
      <c r="L141" s="4">
        <v>0</v>
      </c>
      <c r="M141" s="4">
        <v>0.5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99</v>
      </c>
      <c r="T141" s="4">
        <v>5</v>
      </c>
      <c r="U141" s="4">
        <v>5</v>
      </c>
      <c r="V141" s="4">
        <v>10</v>
      </c>
      <c r="W141" s="4">
        <v>0</v>
      </c>
      <c r="X141" s="4">
        <v>0</v>
      </c>
      <c r="Y141" s="4">
        <v>0</v>
      </c>
      <c r="Z141" s="5" t="s">
        <v>220</v>
      </c>
    </row>
    <row r="142" ht="16.5" spans="1:26">
      <c r="A142" s="4">
        <v>139</v>
      </c>
      <c r="B142" s="5" t="s">
        <v>218</v>
      </c>
      <c r="C142" s="4">
        <f t="shared" si="6"/>
        <v>20006</v>
      </c>
      <c r="D142" s="4">
        <v>3</v>
      </c>
      <c r="E142" s="4" t="s">
        <v>66</v>
      </c>
      <c r="F142" s="4">
        <v>9</v>
      </c>
      <c r="G142" s="4">
        <v>5</v>
      </c>
      <c r="H142" s="4">
        <v>1</v>
      </c>
      <c r="I142" s="4">
        <v>0</v>
      </c>
      <c r="J142" s="4">
        <v>0</v>
      </c>
      <c r="K142" s="4">
        <v>0</v>
      </c>
      <c r="L142" s="4">
        <v>0</v>
      </c>
      <c r="M142" s="4">
        <v>0.6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99</v>
      </c>
      <c r="T142" s="4">
        <v>5</v>
      </c>
      <c r="U142" s="4">
        <v>5</v>
      </c>
      <c r="V142" s="4">
        <v>10</v>
      </c>
      <c r="W142" s="4">
        <v>0</v>
      </c>
      <c r="X142" s="4">
        <v>0</v>
      </c>
      <c r="Y142" s="4">
        <v>0</v>
      </c>
      <c r="Z142" s="5" t="s">
        <v>221</v>
      </c>
    </row>
    <row r="143" ht="16.5" spans="1:26">
      <c r="A143" s="4">
        <v>140</v>
      </c>
      <c r="B143" s="5" t="s">
        <v>218</v>
      </c>
      <c r="C143" s="4">
        <f t="shared" si="6"/>
        <v>20006</v>
      </c>
      <c r="D143" s="4">
        <v>4</v>
      </c>
      <c r="E143" s="4" t="s">
        <v>68</v>
      </c>
      <c r="F143" s="4">
        <v>9</v>
      </c>
      <c r="G143" s="4">
        <v>5</v>
      </c>
      <c r="H143" s="4">
        <v>1</v>
      </c>
      <c r="I143" s="4">
        <v>0</v>
      </c>
      <c r="J143" s="4">
        <v>0</v>
      </c>
      <c r="K143" s="4">
        <v>0</v>
      </c>
      <c r="L143" s="4">
        <v>0</v>
      </c>
      <c r="M143" s="4">
        <v>0.7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99</v>
      </c>
      <c r="T143" s="4">
        <v>5</v>
      </c>
      <c r="U143" s="4">
        <v>5</v>
      </c>
      <c r="V143" s="4">
        <v>10</v>
      </c>
      <c r="W143" s="4">
        <v>0</v>
      </c>
      <c r="X143" s="4">
        <v>0</v>
      </c>
      <c r="Y143" s="4">
        <v>0</v>
      </c>
      <c r="Z143" s="5" t="s">
        <v>222</v>
      </c>
    </row>
    <row r="144" ht="16.5" spans="1:26">
      <c r="A144" s="4">
        <v>141</v>
      </c>
      <c r="B144" s="5" t="s">
        <v>218</v>
      </c>
      <c r="C144" s="4">
        <f t="shared" si="6"/>
        <v>20006</v>
      </c>
      <c r="D144" s="4">
        <v>5</v>
      </c>
      <c r="E144" s="4" t="s">
        <v>70</v>
      </c>
      <c r="F144" s="4">
        <v>9</v>
      </c>
      <c r="G144" s="4">
        <v>5</v>
      </c>
      <c r="H144" s="4">
        <v>1</v>
      </c>
      <c r="I144" s="4">
        <v>0</v>
      </c>
      <c r="J144" s="4">
        <v>0</v>
      </c>
      <c r="K144" s="4">
        <v>0</v>
      </c>
      <c r="L144" s="4">
        <v>0</v>
      </c>
      <c r="M144" s="4">
        <v>0.8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99</v>
      </c>
      <c r="T144" s="4">
        <v>5</v>
      </c>
      <c r="U144" s="4">
        <v>5</v>
      </c>
      <c r="V144" s="4">
        <v>10</v>
      </c>
      <c r="W144" s="4">
        <v>0</v>
      </c>
      <c r="X144" s="4">
        <v>0</v>
      </c>
      <c r="Y144" s="4">
        <v>0</v>
      </c>
      <c r="Z144" s="5" t="s">
        <v>223</v>
      </c>
    </row>
    <row r="145" ht="16.5" spans="1:26">
      <c r="A145" s="4">
        <v>142</v>
      </c>
      <c r="B145" s="5" t="s">
        <v>218</v>
      </c>
      <c r="C145" s="4">
        <f t="shared" si="6"/>
        <v>20006</v>
      </c>
      <c r="D145" s="4">
        <v>6</v>
      </c>
      <c r="E145" s="4" t="s">
        <v>72</v>
      </c>
      <c r="F145" s="4">
        <v>9</v>
      </c>
      <c r="G145" s="4">
        <v>5</v>
      </c>
      <c r="H145" s="4">
        <v>1</v>
      </c>
      <c r="I145" s="4">
        <v>0</v>
      </c>
      <c r="J145" s="4">
        <v>0</v>
      </c>
      <c r="K145" s="4">
        <v>0</v>
      </c>
      <c r="L145" s="4">
        <v>0</v>
      </c>
      <c r="M145" s="4">
        <v>4.5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99</v>
      </c>
      <c r="T145" s="4">
        <v>5</v>
      </c>
      <c r="U145" s="4">
        <v>5</v>
      </c>
      <c r="V145" s="4">
        <v>10</v>
      </c>
      <c r="W145" s="4">
        <v>0</v>
      </c>
      <c r="X145" s="4">
        <v>0</v>
      </c>
      <c r="Y145" s="4">
        <v>0</v>
      </c>
      <c r="Z145" s="5" t="s">
        <v>224</v>
      </c>
    </row>
    <row r="146" ht="16.5" spans="1:26">
      <c r="A146" s="4">
        <v>143</v>
      </c>
      <c r="B146" s="5" t="s">
        <v>218</v>
      </c>
      <c r="C146" s="4">
        <f t="shared" si="6"/>
        <v>20006</v>
      </c>
      <c r="D146" s="4">
        <v>7</v>
      </c>
      <c r="E146" s="4" t="s">
        <v>74</v>
      </c>
      <c r="F146" s="4">
        <v>9</v>
      </c>
      <c r="G146" s="4">
        <v>5</v>
      </c>
      <c r="H146" s="4">
        <v>1</v>
      </c>
      <c r="I146" s="4">
        <v>0</v>
      </c>
      <c r="J146" s="4">
        <v>0</v>
      </c>
      <c r="K146" s="4">
        <v>0</v>
      </c>
      <c r="L146" s="4">
        <v>0</v>
      </c>
      <c r="M146" s="4">
        <v>0.9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99</v>
      </c>
      <c r="T146" s="4">
        <v>5</v>
      </c>
      <c r="U146" s="4">
        <v>5</v>
      </c>
      <c r="V146" s="4">
        <v>10</v>
      </c>
      <c r="W146" s="4">
        <v>0</v>
      </c>
      <c r="X146" s="4">
        <v>0</v>
      </c>
      <c r="Y146" s="4">
        <v>0</v>
      </c>
      <c r="Z146" s="5" t="s">
        <v>225</v>
      </c>
    </row>
    <row r="147" ht="16.5" spans="1:26">
      <c r="A147" s="4">
        <v>144</v>
      </c>
      <c r="B147" s="5" t="s">
        <v>218</v>
      </c>
      <c r="C147" s="4">
        <f t="shared" si="6"/>
        <v>20006</v>
      </c>
      <c r="D147" s="4">
        <v>8</v>
      </c>
      <c r="E147" s="4" t="s">
        <v>76</v>
      </c>
      <c r="F147" s="4">
        <v>9</v>
      </c>
      <c r="G147" s="4">
        <v>5</v>
      </c>
      <c r="H147" s="4">
        <v>1</v>
      </c>
      <c r="I147" s="4">
        <v>0</v>
      </c>
      <c r="J147" s="4">
        <v>0</v>
      </c>
      <c r="K147" s="4">
        <v>0</v>
      </c>
      <c r="L147" s="4">
        <v>0</v>
      </c>
      <c r="M147" s="4">
        <v>1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99</v>
      </c>
      <c r="T147" s="4">
        <v>5</v>
      </c>
      <c r="U147" s="4">
        <v>5</v>
      </c>
      <c r="V147" s="4">
        <v>10</v>
      </c>
      <c r="W147" s="4">
        <v>0</v>
      </c>
      <c r="X147" s="4">
        <v>0</v>
      </c>
      <c r="Y147" s="4">
        <v>0</v>
      </c>
      <c r="Z147" s="5" t="s">
        <v>226</v>
      </c>
    </row>
    <row r="148" ht="16.5" spans="1:26">
      <c r="A148" s="4">
        <v>145</v>
      </c>
      <c r="B148" s="5" t="s">
        <v>218</v>
      </c>
      <c r="C148" s="4">
        <f t="shared" si="6"/>
        <v>20006</v>
      </c>
      <c r="D148" s="4">
        <v>9</v>
      </c>
      <c r="E148" s="4" t="s">
        <v>78</v>
      </c>
      <c r="F148" s="4">
        <v>8</v>
      </c>
      <c r="G148" s="4">
        <v>5</v>
      </c>
      <c r="H148" s="4">
        <v>1</v>
      </c>
      <c r="I148" s="4">
        <v>1</v>
      </c>
      <c r="J148" s="4">
        <v>0</v>
      </c>
      <c r="K148" s="4">
        <v>0</v>
      </c>
      <c r="L148" s="4">
        <v>0</v>
      </c>
      <c r="M148" s="4">
        <v>1.2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99</v>
      </c>
      <c r="T148" s="4">
        <v>5</v>
      </c>
      <c r="U148" s="4">
        <v>5</v>
      </c>
      <c r="V148" s="4">
        <v>10</v>
      </c>
      <c r="W148" s="4">
        <v>0</v>
      </c>
      <c r="X148" s="4">
        <v>0</v>
      </c>
      <c r="Y148" s="4">
        <v>0</v>
      </c>
      <c r="Z148" s="5" t="s">
        <v>227</v>
      </c>
    </row>
    <row r="149" ht="16.5" spans="1:26">
      <c r="A149" s="4">
        <v>146</v>
      </c>
      <c r="B149" s="5" t="s">
        <v>218</v>
      </c>
      <c r="C149" s="4">
        <f t="shared" si="6"/>
        <v>20006</v>
      </c>
      <c r="D149" s="4">
        <v>10</v>
      </c>
      <c r="E149" s="4" t="s">
        <v>80</v>
      </c>
      <c r="F149" s="4">
        <v>8</v>
      </c>
      <c r="G149" s="4">
        <v>5</v>
      </c>
      <c r="H149" s="4">
        <v>1</v>
      </c>
      <c r="I149" s="4">
        <v>2</v>
      </c>
      <c r="J149" s="4">
        <v>0</v>
      </c>
      <c r="K149" s="4">
        <v>0</v>
      </c>
      <c r="L149" s="4">
        <v>0</v>
      </c>
      <c r="M149" s="4">
        <v>1.5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99</v>
      </c>
      <c r="T149" s="4">
        <v>5</v>
      </c>
      <c r="U149" s="4">
        <v>5</v>
      </c>
      <c r="V149" s="4">
        <v>10</v>
      </c>
      <c r="W149" s="4">
        <v>0</v>
      </c>
      <c r="X149" s="4">
        <v>0</v>
      </c>
      <c r="Y149" s="4">
        <v>0</v>
      </c>
      <c r="Z149" s="5" t="s">
        <v>228</v>
      </c>
    </row>
    <row r="150" ht="16.5" spans="1:26">
      <c r="A150" s="4">
        <v>147</v>
      </c>
      <c r="B150" s="5" t="s">
        <v>229</v>
      </c>
      <c r="C150" s="4">
        <f t="shared" si="6"/>
        <v>20007</v>
      </c>
      <c r="D150" s="4">
        <v>1</v>
      </c>
      <c r="E150" s="4" t="s">
        <v>62</v>
      </c>
      <c r="F150" s="4">
        <v>6</v>
      </c>
      <c r="G150" s="4">
        <v>0</v>
      </c>
      <c r="H150" s="4">
        <v>0</v>
      </c>
      <c r="I150" s="4">
        <v>3</v>
      </c>
      <c r="J150" s="4">
        <v>0</v>
      </c>
      <c r="K150" s="4">
        <v>0</v>
      </c>
      <c r="L150" s="4">
        <v>0</v>
      </c>
      <c r="M150" s="4">
        <v>5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99</v>
      </c>
      <c r="T150" s="4">
        <v>5</v>
      </c>
      <c r="U150" s="4">
        <v>5</v>
      </c>
      <c r="V150" s="4">
        <v>10</v>
      </c>
      <c r="W150" s="4">
        <v>0</v>
      </c>
      <c r="X150" s="4">
        <v>0</v>
      </c>
      <c r="Y150" s="4">
        <v>0</v>
      </c>
      <c r="Z150" s="5" t="s">
        <v>230</v>
      </c>
    </row>
    <row r="151" ht="16.5" spans="1:26">
      <c r="A151" s="4">
        <v>148</v>
      </c>
      <c r="B151" s="5" t="s">
        <v>229</v>
      </c>
      <c r="C151" s="4">
        <f t="shared" si="6"/>
        <v>20007</v>
      </c>
      <c r="D151" s="4">
        <v>2</v>
      </c>
      <c r="E151" s="4" t="s">
        <v>64</v>
      </c>
      <c r="F151" s="4">
        <v>6</v>
      </c>
      <c r="G151" s="4">
        <v>0</v>
      </c>
      <c r="H151" s="4">
        <v>0</v>
      </c>
      <c r="I151" s="4">
        <v>4</v>
      </c>
      <c r="J151" s="4">
        <v>0</v>
      </c>
      <c r="K151" s="4">
        <v>0</v>
      </c>
      <c r="L151" s="4">
        <v>0</v>
      </c>
      <c r="M151" s="4">
        <v>5.5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99</v>
      </c>
      <c r="T151" s="4">
        <v>5</v>
      </c>
      <c r="U151" s="4">
        <v>5</v>
      </c>
      <c r="V151" s="4">
        <v>10</v>
      </c>
      <c r="W151" s="4">
        <v>0</v>
      </c>
      <c r="X151" s="4">
        <v>0</v>
      </c>
      <c r="Y151" s="4">
        <v>0</v>
      </c>
      <c r="Z151" s="5" t="s">
        <v>231</v>
      </c>
    </row>
    <row r="152" ht="16.5" spans="1:26">
      <c r="A152" s="4">
        <v>149</v>
      </c>
      <c r="B152" s="5" t="s">
        <v>229</v>
      </c>
      <c r="C152" s="4">
        <f t="shared" si="6"/>
        <v>20007</v>
      </c>
      <c r="D152" s="4">
        <v>3</v>
      </c>
      <c r="E152" s="4" t="s">
        <v>66</v>
      </c>
      <c r="F152" s="4">
        <v>6</v>
      </c>
      <c r="G152" s="4">
        <v>0</v>
      </c>
      <c r="H152" s="4">
        <v>0</v>
      </c>
      <c r="I152" s="4">
        <v>4</v>
      </c>
      <c r="J152" s="4">
        <v>0</v>
      </c>
      <c r="K152" s="4">
        <v>0</v>
      </c>
      <c r="L152" s="4">
        <v>0</v>
      </c>
      <c r="M152" s="4">
        <v>6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99</v>
      </c>
      <c r="T152" s="4">
        <v>5</v>
      </c>
      <c r="U152" s="4">
        <v>5</v>
      </c>
      <c r="V152" s="4">
        <v>10</v>
      </c>
      <c r="W152" s="4">
        <v>0</v>
      </c>
      <c r="X152" s="4">
        <v>0</v>
      </c>
      <c r="Y152" s="4">
        <v>0</v>
      </c>
      <c r="Z152" s="5" t="s">
        <v>232</v>
      </c>
    </row>
    <row r="153" ht="16.5" spans="1:26">
      <c r="A153" s="4">
        <v>150</v>
      </c>
      <c r="B153" s="5" t="s">
        <v>229</v>
      </c>
      <c r="C153" s="4">
        <f t="shared" si="6"/>
        <v>20007</v>
      </c>
      <c r="D153" s="4">
        <v>4</v>
      </c>
      <c r="E153" s="4" t="s">
        <v>68</v>
      </c>
      <c r="F153" s="4">
        <v>6</v>
      </c>
      <c r="G153" s="4">
        <v>0</v>
      </c>
      <c r="H153" s="4">
        <v>0</v>
      </c>
      <c r="I153" s="4">
        <v>4</v>
      </c>
      <c r="J153" s="4">
        <v>0</v>
      </c>
      <c r="K153" s="4">
        <v>0</v>
      </c>
      <c r="L153" s="4">
        <v>0</v>
      </c>
      <c r="M153" s="4">
        <v>6.5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99</v>
      </c>
      <c r="T153" s="4">
        <v>5</v>
      </c>
      <c r="U153" s="4">
        <v>5</v>
      </c>
      <c r="V153" s="4">
        <v>10</v>
      </c>
      <c r="W153" s="4">
        <v>0</v>
      </c>
      <c r="X153" s="4">
        <v>0</v>
      </c>
      <c r="Y153" s="4">
        <v>0</v>
      </c>
      <c r="Z153" s="5" t="s">
        <v>233</v>
      </c>
    </row>
    <row r="154" ht="16.5" spans="1:26">
      <c r="A154" s="4">
        <v>151</v>
      </c>
      <c r="B154" s="5" t="s">
        <v>229</v>
      </c>
      <c r="C154" s="4">
        <f t="shared" si="6"/>
        <v>20007</v>
      </c>
      <c r="D154" s="4">
        <v>5</v>
      </c>
      <c r="E154" s="4" t="s">
        <v>70</v>
      </c>
      <c r="F154" s="4">
        <v>5</v>
      </c>
      <c r="G154" s="4">
        <v>0</v>
      </c>
      <c r="H154" s="4">
        <v>0</v>
      </c>
      <c r="I154" s="4">
        <v>4</v>
      </c>
      <c r="J154" s="4">
        <v>0</v>
      </c>
      <c r="K154" s="4">
        <v>0</v>
      </c>
      <c r="L154" s="4">
        <v>0</v>
      </c>
      <c r="M154" s="4">
        <v>7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99</v>
      </c>
      <c r="T154" s="4">
        <v>5</v>
      </c>
      <c r="U154" s="4">
        <v>5</v>
      </c>
      <c r="V154" s="4">
        <v>10</v>
      </c>
      <c r="W154" s="4">
        <v>0</v>
      </c>
      <c r="X154" s="4">
        <v>0</v>
      </c>
      <c r="Y154" s="4">
        <v>0</v>
      </c>
      <c r="Z154" s="5" t="s">
        <v>234</v>
      </c>
    </row>
    <row r="155" ht="16.5" spans="1:26">
      <c r="A155" s="4">
        <v>152</v>
      </c>
      <c r="B155" s="5" t="s">
        <v>229</v>
      </c>
      <c r="C155" s="4">
        <f t="shared" si="6"/>
        <v>20007</v>
      </c>
      <c r="D155" s="4">
        <v>6</v>
      </c>
      <c r="E155" s="4" t="s">
        <v>72</v>
      </c>
      <c r="F155" s="4">
        <v>5</v>
      </c>
      <c r="G155" s="4">
        <v>0</v>
      </c>
      <c r="H155" s="4">
        <v>0</v>
      </c>
      <c r="I155" s="4">
        <v>4</v>
      </c>
      <c r="J155" s="4">
        <v>0</v>
      </c>
      <c r="K155" s="4">
        <v>0</v>
      </c>
      <c r="L155" s="4">
        <v>0</v>
      </c>
      <c r="M155" s="4">
        <v>7.5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99</v>
      </c>
      <c r="T155" s="4">
        <v>5</v>
      </c>
      <c r="U155" s="4">
        <v>5</v>
      </c>
      <c r="V155" s="4">
        <v>10</v>
      </c>
      <c r="W155" s="4">
        <v>0</v>
      </c>
      <c r="X155" s="4">
        <v>0</v>
      </c>
      <c r="Y155" s="4">
        <v>0</v>
      </c>
      <c r="Z155" s="5" t="s">
        <v>235</v>
      </c>
    </row>
    <row r="156" ht="16.5" spans="1:26">
      <c r="A156" s="4">
        <v>153</v>
      </c>
      <c r="B156" s="5" t="s">
        <v>229</v>
      </c>
      <c r="C156" s="4">
        <f t="shared" si="6"/>
        <v>20007</v>
      </c>
      <c r="D156" s="4">
        <v>7</v>
      </c>
      <c r="E156" s="4" t="s">
        <v>74</v>
      </c>
      <c r="F156" s="4">
        <v>5</v>
      </c>
      <c r="G156" s="4">
        <v>0</v>
      </c>
      <c r="H156" s="4">
        <v>0</v>
      </c>
      <c r="I156" s="4">
        <v>4</v>
      </c>
      <c r="J156" s="4">
        <v>0</v>
      </c>
      <c r="K156" s="4">
        <v>0</v>
      </c>
      <c r="L156" s="4">
        <v>0</v>
      </c>
      <c r="M156" s="4">
        <v>8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99</v>
      </c>
      <c r="T156" s="4">
        <v>5</v>
      </c>
      <c r="U156" s="4">
        <v>5</v>
      </c>
      <c r="V156" s="4">
        <v>10</v>
      </c>
      <c r="W156" s="4">
        <v>0</v>
      </c>
      <c r="X156" s="4">
        <v>0</v>
      </c>
      <c r="Y156" s="4">
        <v>0</v>
      </c>
      <c r="Z156" s="5" t="s">
        <v>236</v>
      </c>
    </row>
    <row r="157" ht="16.5" spans="1:26">
      <c r="A157" s="4">
        <v>154</v>
      </c>
      <c r="B157" s="5" t="s">
        <v>229</v>
      </c>
      <c r="C157" s="4">
        <f t="shared" si="6"/>
        <v>20007</v>
      </c>
      <c r="D157" s="4">
        <v>8</v>
      </c>
      <c r="E157" s="4" t="s">
        <v>76</v>
      </c>
      <c r="F157" s="4">
        <v>5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8.5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99</v>
      </c>
      <c r="T157" s="4">
        <v>5</v>
      </c>
      <c r="U157" s="4">
        <v>5</v>
      </c>
      <c r="V157" s="4">
        <v>10</v>
      </c>
      <c r="W157" s="4">
        <v>0</v>
      </c>
      <c r="X157" s="4">
        <v>0</v>
      </c>
      <c r="Y157" s="4">
        <v>0</v>
      </c>
      <c r="Z157" s="5" t="s">
        <v>237</v>
      </c>
    </row>
    <row r="158" ht="16.5" spans="1:26">
      <c r="A158" s="4">
        <v>155</v>
      </c>
      <c r="B158" s="5" t="s">
        <v>229</v>
      </c>
      <c r="C158" s="4">
        <f t="shared" si="6"/>
        <v>20007</v>
      </c>
      <c r="D158" s="4">
        <v>9</v>
      </c>
      <c r="E158" s="4" t="s">
        <v>78</v>
      </c>
      <c r="F158" s="4">
        <v>5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9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99</v>
      </c>
      <c r="T158" s="4">
        <v>5</v>
      </c>
      <c r="U158" s="4">
        <v>5</v>
      </c>
      <c r="V158" s="4">
        <v>10</v>
      </c>
      <c r="W158" s="4">
        <v>0</v>
      </c>
      <c r="X158" s="4">
        <v>0</v>
      </c>
      <c r="Y158" s="4">
        <v>0</v>
      </c>
      <c r="Z158" s="5" t="s">
        <v>238</v>
      </c>
    </row>
    <row r="159" ht="16.5" spans="1:26">
      <c r="A159" s="4">
        <v>156</v>
      </c>
      <c r="B159" s="5" t="s">
        <v>229</v>
      </c>
      <c r="C159" s="4">
        <f t="shared" si="6"/>
        <v>20007</v>
      </c>
      <c r="D159" s="4">
        <v>10</v>
      </c>
      <c r="E159" s="4" t="s">
        <v>80</v>
      </c>
      <c r="F159" s="4">
        <v>5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9.5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99</v>
      </c>
      <c r="T159" s="4">
        <v>5</v>
      </c>
      <c r="U159" s="4">
        <v>5</v>
      </c>
      <c r="V159" s="4">
        <v>10</v>
      </c>
      <c r="W159" s="4">
        <v>0</v>
      </c>
      <c r="X159" s="4">
        <v>0</v>
      </c>
      <c r="Y159" s="4">
        <v>0</v>
      </c>
      <c r="Z159" s="5" t="s">
        <v>239</v>
      </c>
    </row>
    <row r="160" ht="16.5" spans="1:26">
      <c r="A160" s="4">
        <v>157</v>
      </c>
      <c r="B160" s="5" t="s">
        <v>240</v>
      </c>
      <c r="C160" s="4">
        <f t="shared" si="6"/>
        <v>20008</v>
      </c>
      <c r="D160" s="4">
        <v>1</v>
      </c>
      <c r="E160" s="4" t="s">
        <v>62</v>
      </c>
      <c r="F160" s="4">
        <v>10</v>
      </c>
      <c r="G160" s="4">
        <v>0</v>
      </c>
      <c r="H160" s="4">
        <v>0</v>
      </c>
      <c r="I160" s="4">
        <v>0</v>
      </c>
      <c r="J160" s="4">
        <v>3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3</v>
      </c>
      <c r="T160" s="4">
        <v>2</v>
      </c>
      <c r="U160" s="4">
        <v>2</v>
      </c>
      <c r="V160" s="4">
        <v>10</v>
      </c>
      <c r="W160" s="4">
        <v>0</v>
      </c>
      <c r="X160" s="4">
        <v>0</v>
      </c>
      <c r="Y160" s="4">
        <v>0</v>
      </c>
      <c r="Z160" s="5" t="s">
        <v>241</v>
      </c>
    </row>
    <row r="161" ht="16.5" spans="1:26">
      <c r="A161" s="4">
        <v>158</v>
      </c>
      <c r="B161" s="5" t="s">
        <v>240</v>
      </c>
      <c r="C161" s="4">
        <f t="shared" si="6"/>
        <v>20008</v>
      </c>
      <c r="D161" s="4">
        <v>2</v>
      </c>
      <c r="E161" s="4" t="s">
        <v>64</v>
      </c>
      <c r="F161" s="4">
        <v>10</v>
      </c>
      <c r="G161" s="4">
        <v>0</v>
      </c>
      <c r="H161" s="4">
        <v>0</v>
      </c>
      <c r="I161" s="4">
        <v>0</v>
      </c>
      <c r="J161" s="4">
        <v>3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3</v>
      </c>
      <c r="T161" s="4">
        <v>2</v>
      </c>
      <c r="U161" s="4">
        <v>2</v>
      </c>
      <c r="V161" s="4">
        <v>10</v>
      </c>
      <c r="W161" s="4">
        <v>0</v>
      </c>
      <c r="X161" s="4">
        <v>0</v>
      </c>
      <c r="Y161" s="4">
        <v>0</v>
      </c>
      <c r="Z161" s="5" t="s">
        <v>241</v>
      </c>
    </row>
    <row r="162" ht="16.5" spans="1:26">
      <c r="A162" s="4">
        <v>159</v>
      </c>
      <c r="B162" s="5" t="s">
        <v>240</v>
      </c>
      <c r="C162" s="4">
        <f t="shared" si="6"/>
        <v>20008</v>
      </c>
      <c r="D162" s="4">
        <v>3</v>
      </c>
      <c r="E162" s="4" t="s">
        <v>66</v>
      </c>
      <c r="F162" s="4">
        <v>8</v>
      </c>
      <c r="G162" s="4">
        <v>0</v>
      </c>
      <c r="H162" s="4">
        <v>0</v>
      </c>
      <c r="I162" s="4">
        <v>0</v>
      </c>
      <c r="J162" s="4">
        <v>3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3</v>
      </c>
      <c r="T162" s="4">
        <v>3</v>
      </c>
      <c r="U162" s="4">
        <v>3</v>
      </c>
      <c r="V162" s="4">
        <v>10</v>
      </c>
      <c r="W162" s="4">
        <v>0</v>
      </c>
      <c r="X162" s="4">
        <v>0</v>
      </c>
      <c r="Y162" s="4">
        <v>0</v>
      </c>
      <c r="Z162" s="5" t="s">
        <v>241</v>
      </c>
    </row>
    <row r="163" ht="16.5" spans="1:26">
      <c r="A163" s="4">
        <v>160</v>
      </c>
      <c r="B163" s="5" t="s">
        <v>240</v>
      </c>
      <c r="C163" s="4">
        <f t="shared" si="6"/>
        <v>20008</v>
      </c>
      <c r="D163" s="4">
        <v>4</v>
      </c>
      <c r="E163" s="4" t="s">
        <v>68</v>
      </c>
      <c r="F163" s="4">
        <v>8</v>
      </c>
      <c r="G163" s="4">
        <v>0</v>
      </c>
      <c r="H163" s="4">
        <v>0</v>
      </c>
      <c r="I163" s="4">
        <v>0</v>
      </c>
      <c r="J163" s="4">
        <v>3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3</v>
      </c>
      <c r="T163" s="4">
        <v>3</v>
      </c>
      <c r="U163" s="4">
        <v>3</v>
      </c>
      <c r="V163" s="4">
        <v>10</v>
      </c>
      <c r="W163" s="4">
        <v>0</v>
      </c>
      <c r="X163" s="4">
        <v>0</v>
      </c>
      <c r="Y163" s="4">
        <v>0</v>
      </c>
      <c r="Z163" s="5" t="s">
        <v>241</v>
      </c>
    </row>
    <row r="164" ht="16.5" spans="1:26">
      <c r="A164" s="4">
        <v>161</v>
      </c>
      <c r="B164" s="5" t="s">
        <v>240</v>
      </c>
      <c r="C164" s="4">
        <f t="shared" si="6"/>
        <v>20008</v>
      </c>
      <c r="D164" s="4">
        <v>5</v>
      </c>
      <c r="E164" s="4" t="s">
        <v>70</v>
      </c>
      <c r="F164" s="4">
        <v>6</v>
      </c>
      <c r="G164" s="4">
        <v>0</v>
      </c>
      <c r="H164" s="4">
        <v>0</v>
      </c>
      <c r="I164" s="4">
        <v>0</v>
      </c>
      <c r="J164" s="4">
        <v>3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3</v>
      </c>
      <c r="T164" s="4">
        <v>4</v>
      </c>
      <c r="U164" s="4">
        <v>4</v>
      </c>
      <c r="V164" s="4">
        <v>10</v>
      </c>
      <c r="W164" s="4">
        <v>0</v>
      </c>
      <c r="X164" s="4">
        <v>0</v>
      </c>
      <c r="Y164" s="4">
        <v>0</v>
      </c>
      <c r="Z164" s="5" t="s">
        <v>241</v>
      </c>
    </row>
    <row r="165" ht="16.5" spans="1:26">
      <c r="A165" s="4">
        <v>162</v>
      </c>
      <c r="B165" s="5" t="s">
        <v>240</v>
      </c>
      <c r="C165" s="4">
        <f t="shared" si="6"/>
        <v>20008</v>
      </c>
      <c r="D165" s="4">
        <v>6</v>
      </c>
      <c r="E165" s="4" t="s">
        <v>72</v>
      </c>
      <c r="F165" s="4">
        <v>6</v>
      </c>
      <c r="G165" s="4">
        <v>0</v>
      </c>
      <c r="H165" s="4">
        <v>0</v>
      </c>
      <c r="I165" s="4">
        <v>0</v>
      </c>
      <c r="J165" s="4">
        <v>3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3</v>
      </c>
      <c r="T165" s="4">
        <v>4</v>
      </c>
      <c r="U165" s="4">
        <v>4</v>
      </c>
      <c r="V165" s="4">
        <v>10</v>
      </c>
      <c r="W165" s="4">
        <v>0</v>
      </c>
      <c r="X165" s="4">
        <v>0</v>
      </c>
      <c r="Y165" s="4">
        <v>0</v>
      </c>
      <c r="Z165" s="5" t="s">
        <v>241</v>
      </c>
    </row>
    <row r="166" ht="16.5" spans="1:26">
      <c r="A166" s="4">
        <v>163</v>
      </c>
      <c r="B166" s="5" t="s">
        <v>240</v>
      </c>
      <c r="C166" s="4">
        <f t="shared" si="6"/>
        <v>20008</v>
      </c>
      <c r="D166" s="4">
        <v>7</v>
      </c>
      <c r="E166" s="4" t="s">
        <v>74</v>
      </c>
      <c r="F166" s="4">
        <v>5</v>
      </c>
      <c r="G166" s="4">
        <v>0</v>
      </c>
      <c r="H166" s="4">
        <v>0</v>
      </c>
      <c r="I166" s="4">
        <v>0</v>
      </c>
      <c r="J166" s="4">
        <v>3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3</v>
      </c>
      <c r="T166" s="4">
        <v>4</v>
      </c>
      <c r="U166" s="4">
        <v>4</v>
      </c>
      <c r="V166" s="4">
        <v>10</v>
      </c>
      <c r="W166" s="4">
        <v>0</v>
      </c>
      <c r="X166" s="4">
        <v>0</v>
      </c>
      <c r="Y166" s="4">
        <v>0</v>
      </c>
      <c r="Z166" s="5" t="s">
        <v>241</v>
      </c>
    </row>
    <row r="167" ht="16.5" spans="1:26">
      <c r="A167" s="4">
        <v>164</v>
      </c>
      <c r="B167" s="5" t="s">
        <v>240</v>
      </c>
      <c r="C167" s="4">
        <f t="shared" si="6"/>
        <v>20008</v>
      </c>
      <c r="D167" s="4">
        <v>8</v>
      </c>
      <c r="E167" s="4" t="s">
        <v>76</v>
      </c>
      <c r="F167" s="4">
        <v>5</v>
      </c>
      <c r="G167" s="4">
        <v>0</v>
      </c>
      <c r="H167" s="4">
        <v>0</v>
      </c>
      <c r="I167" s="4">
        <v>0</v>
      </c>
      <c r="J167" s="4">
        <v>3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3</v>
      </c>
      <c r="T167" s="4">
        <v>5</v>
      </c>
      <c r="U167" s="4">
        <v>5</v>
      </c>
      <c r="V167" s="4">
        <v>10</v>
      </c>
      <c r="W167" s="4">
        <v>0</v>
      </c>
      <c r="X167" s="4">
        <v>0</v>
      </c>
      <c r="Y167" s="4">
        <v>0</v>
      </c>
      <c r="Z167" s="5" t="s">
        <v>241</v>
      </c>
    </row>
    <row r="168" ht="16.5" spans="1:26">
      <c r="A168" s="4">
        <v>165</v>
      </c>
      <c r="B168" s="5" t="s">
        <v>240</v>
      </c>
      <c r="C168" s="4">
        <f t="shared" si="6"/>
        <v>20008</v>
      </c>
      <c r="D168" s="4">
        <v>9</v>
      </c>
      <c r="E168" s="4" t="s">
        <v>78</v>
      </c>
      <c r="F168" s="4">
        <v>5</v>
      </c>
      <c r="G168" s="4">
        <v>0</v>
      </c>
      <c r="H168" s="4">
        <v>0</v>
      </c>
      <c r="I168" s="4">
        <v>0</v>
      </c>
      <c r="J168" s="4">
        <v>3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3</v>
      </c>
      <c r="T168" s="4">
        <v>5</v>
      </c>
      <c r="U168" s="4">
        <v>5</v>
      </c>
      <c r="V168" s="4">
        <v>10</v>
      </c>
      <c r="W168" s="4">
        <v>0</v>
      </c>
      <c r="X168" s="4">
        <v>0</v>
      </c>
      <c r="Y168" s="4">
        <v>0</v>
      </c>
      <c r="Z168" s="5" t="s">
        <v>241</v>
      </c>
    </row>
    <row r="169" ht="16.5" spans="1:26">
      <c r="A169" s="4">
        <v>166</v>
      </c>
      <c r="B169" s="5" t="s">
        <v>240</v>
      </c>
      <c r="C169" s="4">
        <f t="shared" si="6"/>
        <v>20008</v>
      </c>
      <c r="D169" s="4">
        <v>10</v>
      </c>
      <c r="E169" s="4" t="s">
        <v>80</v>
      </c>
      <c r="F169" s="4">
        <v>4</v>
      </c>
      <c r="G169" s="4">
        <v>0</v>
      </c>
      <c r="H169" s="4">
        <v>0</v>
      </c>
      <c r="I169" s="4">
        <v>0</v>
      </c>
      <c r="J169" s="4">
        <v>3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3</v>
      </c>
      <c r="T169" s="4">
        <v>5</v>
      </c>
      <c r="U169" s="4">
        <v>5</v>
      </c>
      <c r="V169" s="4">
        <v>10</v>
      </c>
      <c r="W169" s="4">
        <v>0</v>
      </c>
      <c r="X169" s="4">
        <v>0</v>
      </c>
      <c r="Y169" s="4">
        <v>0</v>
      </c>
      <c r="Z169" s="5" t="s">
        <v>241</v>
      </c>
    </row>
    <row r="170" ht="16.5" spans="1:26">
      <c r="A170" s="4">
        <v>167</v>
      </c>
      <c r="B170" s="5" t="s">
        <v>242</v>
      </c>
      <c r="C170" s="4">
        <f t="shared" si="6"/>
        <v>20009</v>
      </c>
      <c r="D170" s="4">
        <v>1</v>
      </c>
      <c r="E170" s="4" t="s">
        <v>62</v>
      </c>
      <c r="F170" s="4">
        <v>12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1.5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99</v>
      </c>
      <c r="T170" s="4">
        <v>3</v>
      </c>
      <c r="U170" s="4">
        <v>3</v>
      </c>
      <c r="V170" s="4">
        <v>0</v>
      </c>
      <c r="W170" s="4">
        <v>0</v>
      </c>
      <c r="X170" s="4">
        <v>0</v>
      </c>
      <c r="Y170" s="4">
        <v>0</v>
      </c>
      <c r="Z170" s="5" t="s">
        <v>243</v>
      </c>
    </row>
    <row r="171" ht="16.5" spans="1:26">
      <c r="A171" s="4">
        <v>168</v>
      </c>
      <c r="B171" s="5" t="s">
        <v>242</v>
      </c>
      <c r="C171" s="4">
        <f t="shared" si="6"/>
        <v>20009</v>
      </c>
      <c r="D171" s="4">
        <v>2</v>
      </c>
      <c r="E171" s="4" t="s">
        <v>64</v>
      </c>
      <c r="F171" s="4">
        <f t="shared" ref="F171:F179" si="8">F111+1</f>
        <v>11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2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99</v>
      </c>
      <c r="T171" s="4">
        <v>3</v>
      </c>
      <c r="U171" s="4">
        <v>3</v>
      </c>
      <c r="V171" s="4">
        <v>0</v>
      </c>
      <c r="W171" s="4">
        <v>0</v>
      </c>
      <c r="X171" s="4">
        <v>0</v>
      </c>
      <c r="Y171" s="4">
        <v>0</v>
      </c>
      <c r="Z171" s="5" t="s">
        <v>244</v>
      </c>
    </row>
    <row r="172" ht="16.5" spans="1:26">
      <c r="A172" s="4">
        <v>169</v>
      </c>
      <c r="B172" s="5" t="s">
        <v>242</v>
      </c>
      <c r="C172" s="4">
        <f t="shared" si="6"/>
        <v>20009</v>
      </c>
      <c r="D172" s="4">
        <v>3</v>
      </c>
      <c r="E172" s="4" t="s">
        <v>66</v>
      </c>
      <c r="F172" s="4">
        <f t="shared" si="8"/>
        <v>11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2.5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99</v>
      </c>
      <c r="T172" s="4">
        <v>3</v>
      </c>
      <c r="U172" s="4">
        <v>3</v>
      </c>
      <c r="V172" s="4">
        <v>0</v>
      </c>
      <c r="W172" s="4">
        <v>0</v>
      </c>
      <c r="X172" s="4">
        <v>0</v>
      </c>
      <c r="Y172" s="4">
        <v>0</v>
      </c>
      <c r="Z172" s="5" t="s">
        <v>245</v>
      </c>
    </row>
    <row r="173" ht="16.5" spans="1:26">
      <c r="A173" s="4">
        <v>170</v>
      </c>
      <c r="B173" s="5" t="s">
        <v>242</v>
      </c>
      <c r="C173" s="4">
        <f t="shared" si="6"/>
        <v>20009</v>
      </c>
      <c r="D173" s="4">
        <v>4</v>
      </c>
      <c r="E173" s="4" t="s">
        <v>68</v>
      </c>
      <c r="F173" s="4">
        <f t="shared" si="8"/>
        <v>10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3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99</v>
      </c>
      <c r="T173" s="4">
        <v>3</v>
      </c>
      <c r="U173" s="4">
        <v>3</v>
      </c>
      <c r="V173" s="4">
        <v>0</v>
      </c>
      <c r="W173" s="4">
        <v>0</v>
      </c>
      <c r="X173" s="4">
        <v>0</v>
      </c>
      <c r="Y173" s="4">
        <v>0</v>
      </c>
      <c r="Z173" s="5" t="s">
        <v>246</v>
      </c>
    </row>
    <row r="174" ht="16.5" spans="1:26">
      <c r="A174" s="4">
        <v>171</v>
      </c>
      <c r="B174" s="5" t="s">
        <v>242</v>
      </c>
      <c r="C174" s="4">
        <f t="shared" si="6"/>
        <v>20009</v>
      </c>
      <c r="D174" s="4">
        <v>5</v>
      </c>
      <c r="E174" s="4" t="s">
        <v>70</v>
      </c>
      <c r="F174" s="4">
        <f t="shared" si="8"/>
        <v>10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3.5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99</v>
      </c>
      <c r="T174" s="4">
        <v>3</v>
      </c>
      <c r="U174" s="4">
        <v>3</v>
      </c>
      <c r="V174" s="4">
        <v>0</v>
      </c>
      <c r="W174" s="4">
        <v>0</v>
      </c>
      <c r="X174" s="4">
        <v>0</v>
      </c>
      <c r="Y174" s="4">
        <v>0</v>
      </c>
      <c r="Z174" s="5" t="s">
        <v>247</v>
      </c>
    </row>
    <row r="175" ht="16.5" spans="1:26">
      <c r="A175" s="4">
        <v>172</v>
      </c>
      <c r="B175" s="5" t="s">
        <v>242</v>
      </c>
      <c r="C175" s="4">
        <f t="shared" si="6"/>
        <v>20009</v>
      </c>
      <c r="D175" s="4">
        <v>6</v>
      </c>
      <c r="E175" s="4" t="s">
        <v>72</v>
      </c>
      <c r="F175" s="4">
        <f t="shared" si="8"/>
        <v>10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4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99</v>
      </c>
      <c r="T175" s="4">
        <v>3</v>
      </c>
      <c r="U175" s="4">
        <v>3</v>
      </c>
      <c r="V175" s="4">
        <v>0</v>
      </c>
      <c r="W175" s="4">
        <v>0</v>
      </c>
      <c r="X175" s="4">
        <v>0</v>
      </c>
      <c r="Y175" s="4">
        <v>0</v>
      </c>
      <c r="Z175" s="5" t="s">
        <v>248</v>
      </c>
    </row>
    <row r="176" customFormat="1" ht="16.5" spans="1:26">
      <c r="A176" s="4">
        <v>173</v>
      </c>
      <c r="B176" s="5" t="s">
        <v>242</v>
      </c>
      <c r="C176" s="4">
        <f t="shared" si="6"/>
        <v>20009</v>
      </c>
      <c r="D176" s="4">
        <v>7</v>
      </c>
      <c r="E176" s="4" t="s">
        <v>74</v>
      </c>
      <c r="F176" s="4">
        <f t="shared" si="8"/>
        <v>9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4.5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99</v>
      </c>
      <c r="T176" s="4">
        <v>3</v>
      </c>
      <c r="U176" s="4">
        <v>3</v>
      </c>
      <c r="V176" s="4">
        <v>0</v>
      </c>
      <c r="W176" s="4">
        <v>0</v>
      </c>
      <c r="X176" s="4">
        <v>0</v>
      </c>
      <c r="Y176" s="4">
        <v>0</v>
      </c>
      <c r="Z176" s="5" t="s">
        <v>249</v>
      </c>
    </row>
    <row r="177" customFormat="1" ht="16.5" spans="1:26">
      <c r="A177" s="4">
        <v>174</v>
      </c>
      <c r="B177" s="5" t="s">
        <v>242</v>
      </c>
      <c r="C177" s="4">
        <f t="shared" si="6"/>
        <v>20009</v>
      </c>
      <c r="D177" s="4">
        <v>8</v>
      </c>
      <c r="E177" s="4" t="s">
        <v>76</v>
      </c>
      <c r="F177" s="4">
        <f t="shared" si="8"/>
        <v>9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5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99</v>
      </c>
      <c r="T177" s="4">
        <v>3</v>
      </c>
      <c r="U177" s="4">
        <v>3</v>
      </c>
      <c r="V177" s="4">
        <v>0</v>
      </c>
      <c r="W177" s="4">
        <v>0</v>
      </c>
      <c r="X177" s="4">
        <v>0</v>
      </c>
      <c r="Y177" s="4">
        <v>0</v>
      </c>
      <c r="Z177" s="5" t="s">
        <v>250</v>
      </c>
    </row>
    <row r="178" customFormat="1" ht="16.5" spans="1:26">
      <c r="A178" s="4">
        <v>175</v>
      </c>
      <c r="B178" s="5" t="s">
        <v>242</v>
      </c>
      <c r="C178" s="4">
        <f t="shared" si="6"/>
        <v>20009</v>
      </c>
      <c r="D178" s="4">
        <v>9</v>
      </c>
      <c r="E178" s="4" t="s">
        <v>78</v>
      </c>
      <c r="F178" s="4">
        <f t="shared" si="8"/>
        <v>9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5.5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99</v>
      </c>
      <c r="T178" s="4">
        <v>3</v>
      </c>
      <c r="U178" s="4">
        <v>3</v>
      </c>
      <c r="V178" s="4">
        <v>0</v>
      </c>
      <c r="W178" s="4">
        <v>0</v>
      </c>
      <c r="X178" s="4">
        <v>0</v>
      </c>
      <c r="Y178" s="4">
        <v>0</v>
      </c>
      <c r="Z178" s="5" t="s">
        <v>251</v>
      </c>
    </row>
    <row r="179" customFormat="1" ht="16.5" spans="1:26">
      <c r="A179" s="4">
        <v>176</v>
      </c>
      <c r="B179" s="5" t="s">
        <v>242</v>
      </c>
      <c r="C179" s="4">
        <f t="shared" si="6"/>
        <v>20009</v>
      </c>
      <c r="D179" s="4">
        <v>10</v>
      </c>
      <c r="E179" s="4" t="s">
        <v>80</v>
      </c>
      <c r="F179" s="4">
        <f t="shared" si="8"/>
        <v>8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6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99</v>
      </c>
      <c r="T179" s="4">
        <v>3</v>
      </c>
      <c r="U179" s="4">
        <v>3</v>
      </c>
      <c r="V179" s="4">
        <v>0</v>
      </c>
      <c r="W179" s="4">
        <v>0</v>
      </c>
      <c r="X179" s="4">
        <v>0</v>
      </c>
      <c r="Y179" s="4">
        <v>0</v>
      </c>
      <c r="Z179" s="5" t="s">
        <v>252</v>
      </c>
    </row>
    <row r="180" customFormat="1" ht="16.5" spans="1:26">
      <c r="A180" s="4">
        <v>177</v>
      </c>
      <c r="B180" s="5" t="s">
        <v>253</v>
      </c>
      <c r="C180" s="4">
        <f t="shared" si="6"/>
        <v>20010</v>
      </c>
      <c r="D180" s="4">
        <v>1</v>
      </c>
      <c r="E180" s="4" t="s">
        <v>62</v>
      </c>
      <c r="F180" s="4">
        <v>16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1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3</v>
      </c>
      <c r="T180" s="4">
        <v>1</v>
      </c>
      <c r="U180" s="4">
        <v>1</v>
      </c>
      <c r="V180" s="4">
        <v>0</v>
      </c>
      <c r="W180" s="4">
        <v>0</v>
      </c>
      <c r="X180" s="4">
        <v>10</v>
      </c>
      <c r="Y180" s="4">
        <v>0</v>
      </c>
      <c r="Z180" s="5" t="s">
        <v>254</v>
      </c>
    </row>
    <row r="181" customFormat="1" ht="16.5" spans="1:26">
      <c r="A181" s="4">
        <v>178</v>
      </c>
      <c r="B181" s="5" t="s">
        <v>253</v>
      </c>
      <c r="C181" s="4">
        <f t="shared" si="6"/>
        <v>20010</v>
      </c>
      <c r="D181" s="4">
        <v>2</v>
      </c>
      <c r="E181" s="4" t="s">
        <v>64</v>
      </c>
      <c r="F181" s="4">
        <f t="shared" ref="F181:F189" si="9">F111+6</f>
        <v>16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1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3</v>
      </c>
      <c r="T181" s="4">
        <v>1</v>
      </c>
      <c r="U181" s="4">
        <v>1</v>
      </c>
      <c r="V181" s="4">
        <v>0</v>
      </c>
      <c r="W181" s="4">
        <v>0</v>
      </c>
      <c r="X181" s="4">
        <v>15</v>
      </c>
      <c r="Y181" s="4">
        <v>0</v>
      </c>
      <c r="Z181" s="5" t="s">
        <v>255</v>
      </c>
    </row>
    <row r="182" customFormat="1" ht="16.5" spans="1:26">
      <c r="A182" s="4">
        <v>179</v>
      </c>
      <c r="B182" s="5" t="s">
        <v>253</v>
      </c>
      <c r="C182" s="4">
        <f t="shared" si="6"/>
        <v>20010</v>
      </c>
      <c r="D182" s="4">
        <v>3</v>
      </c>
      <c r="E182" s="4" t="s">
        <v>66</v>
      </c>
      <c r="F182" s="4">
        <f t="shared" si="9"/>
        <v>16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1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3</v>
      </c>
      <c r="T182" s="4">
        <v>1</v>
      </c>
      <c r="U182" s="4">
        <v>1</v>
      </c>
      <c r="V182" s="4">
        <v>0</v>
      </c>
      <c r="W182" s="4">
        <v>0</v>
      </c>
      <c r="X182" s="4">
        <v>20</v>
      </c>
      <c r="Y182" s="4">
        <v>0</v>
      </c>
      <c r="Z182" s="5" t="s">
        <v>256</v>
      </c>
    </row>
    <row r="183" ht="16.5" spans="1:26">
      <c r="A183" s="4">
        <v>180</v>
      </c>
      <c r="B183" s="5" t="s">
        <v>253</v>
      </c>
      <c r="C183" s="4">
        <f t="shared" si="6"/>
        <v>20010</v>
      </c>
      <c r="D183" s="4">
        <v>4</v>
      </c>
      <c r="E183" s="4" t="s">
        <v>68</v>
      </c>
      <c r="F183" s="4">
        <f t="shared" si="9"/>
        <v>15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1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3</v>
      </c>
      <c r="T183" s="4">
        <v>1</v>
      </c>
      <c r="U183" s="4">
        <v>1</v>
      </c>
      <c r="V183" s="4">
        <v>0</v>
      </c>
      <c r="W183" s="4">
        <v>0</v>
      </c>
      <c r="X183" s="4">
        <v>25</v>
      </c>
      <c r="Y183" s="4">
        <v>0</v>
      </c>
      <c r="Z183" s="5" t="s">
        <v>257</v>
      </c>
    </row>
    <row r="184" ht="16.5" spans="1:26">
      <c r="A184" s="4">
        <v>181</v>
      </c>
      <c r="B184" s="5" t="s">
        <v>253</v>
      </c>
      <c r="C184" s="4">
        <f t="shared" ref="C184:C209" si="10">C174+1</f>
        <v>20010</v>
      </c>
      <c r="D184" s="4">
        <v>5</v>
      </c>
      <c r="E184" s="4" t="s">
        <v>70</v>
      </c>
      <c r="F184" s="4">
        <f t="shared" si="9"/>
        <v>15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1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3</v>
      </c>
      <c r="T184" s="4">
        <v>1</v>
      </c>
      <c r="U184" s="4">
        <v>1</v>
      </c>
      <c r="V184" s="4">
        <v>0</v>
      </c>
      <c r="W184" s="4">
        <v>0</v>
      </c>
      <c r="X184" s="4">
        <v>30</v>
      </c>
      <c r="Y184" s="4">
        <v>0</v>
      </c>
      <c r="Z184" s="5" t="s">
        <v>258</v>
      </c>
    </row>
    <row r="185" ht="16.5" spans="1:26">
      <c r="A185" s="4">
        <v>182</v>
      </c>
      <c r="B185" s="5" t="s">
        <v>253</v>
      </c>
      <c r="C185" s="4">
        <f t="shared" si="10"/>
        <v>20010</v>
      </c>
      <c r="D185" s="4">
        <v>6</v>
      </c>
      <c r="E185" s="4" t="s">
        <v>72</v>
      </c>
      <c r="F185" s="4">
        <f t="shared" si="9"/>
        <v>15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1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3</v>
      </c>
      <c r="T185" s="4">
        <v>1</v>
      </c>
      <c r="U185" s="4">
        <v>1</v>
      </c>
      <c r="V185" s="4">
        <v>0</v>
      </c>
      <c r="W185" s="4">
        <v>0</v>
      </c>
      <c r="X185" s="4">
        <v>35</v>
      </c>
      <c r="Y185" s="4">
        <v>0</v>
      </c>
      <c r="Z185" s="5" t="s">
        <v>259</v>
      </c>
    </row>
    <row r="186" ht="16.5" spans="1:26">
      <c r="A186" s="4">
        <v>183</v>
      </c>
      <c r="B186" s="5" t="s">
        <v>253</v>
      </c>
      <c r="C186" s="4">
        <f t="shared" si="10"/>
        <v>20010</v>
      </c>
      <c r="D186" s="4">
        <v>7</v>
      </c>
      <c r="E186" s="4" t="s">
        <v>74</v>
      </c>
      <c r="F186" s="4">
        <f t="shared" si="9"/>
        <v>14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1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3</v>
      </c>
      <c r="T186" s="4">
        <v>1</v>
      </c>
      <c r="U186" s="4">
        <v>1</v>
      </c>
      <c r="V186" s="4">
        <v>0</v>
      </c>
      <c r="W186" s="4">
        <v>0</v>
      </c>
      <c r="X186" s="4">
        <v>40</v>
      </c>
      <c r="Y186" s="4">
        <v>0</v>
      </c>
      <c r="Z186" s="5" t="s">
        <v>260</v>
      </c>
    </row>
    <row r="187" ht="16.5" spans="1:26">
      <c r="A187" s="4">
        <v>184</v>
      </c>
      <c r="B187" s="5" t="s">
        <v>253</v>
      </c>
      <c r="C187" s="4">
        <f t="shared" si="10"/>
        <v>20010</v>
      </c>
      <c r="D187" s="4">
        <v>8</v>
      </c>
      <c r="E187" s="4" t="s">
        <v>76</v>
      </c>
      <c r="F187" s="4">
        <f t="shared" si="9"/>
        <v>14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1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3</v>
      </c>
      <c r="T187" s="4">
        <v>1</v>
      </c>
      <c r="U187" s="4">
        <v>1</v>
      </c>
      <c r="V187" s="4">
        <v>0</v>
      </c>
      <c r="W187" s="4">
        <v>0</v>
      </c>
      <c r="X187" s="4">
        <v>45</v>
      </c>
      <c r="Y187" s="4">
        <v>0</v>
      </c>
      <c r="Z187" s="5" t="s">
        <v>261</v>
      </c>
    </row>
    <row r="188" ht="16.5" spans="1:26">
      <c r="A188" s="4">
        <v>185</v>
      </c>
      <c r="B188" s="5" t="s">
        <v>253</v>
      </c>
      <c r="C188" s="4">
        <f t="shared" si="10"/>
        <v>20010</v>
      </c>
      <c r="D188" s="4">
        <v>9</v>
      </c>
      <c r="E188" s="4" t="s">
        <v>78</v>
      </c>
      <c r="F188" s="4">
        <f t="shared" si="9"/>
        <v>14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1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3</v>
      </c>
      <c r="T188" s="4">
        <v>1</v>
      </c>
      <c r="U188" s="4">
        <v>1</v>
      </c>
      <c r="V188" s="4">
        <v>0</v>
      </c>
      <c r="W188" s="4">
        <v>0</v>
      </c>
      <c r="X188" s="4">
        <v>50</v>
      </c>
      <c r="Y188" s="4">
        <v>0</v>
      </c>
      <c r="Z188" s="5" t="s">
        <v>262</v>
      </c>
    </row>
    <row r="189" ht="16.5" spans="1:26">
      <c r="A189" s="4">
        <v>186</v>
      </c>
      <c r="B189" s="5" t="s">
        <v>253</v>
      </c>
      <c r="C189" s="4">
        <f t="shared" si="10"/>
        <v>20010</v>
      </c>
      <c r="D189" s="4">
        <v>10</v>
      </c>
      <c r="E189" s="4" t="s">
        <v>80</v>
      </c>
      <c r="F189" s="4">
        <f t="shared" si="9"/>
        <v>13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1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3</v>
      </c>
      <c r="T189" s="4">
        <v>1</v>
      </c>
      <c r="U189" s="4">
        <v>1</v>
      </c>
      <c r="V189" s="4">
        <v>0</v>
      </c>
      <c r="W189" s="4">
        <v>0</v>
      </c>
      <c r="X189" s="4">
        <v>55</v>
      </c>
      <c r="Y189" s="4">
        <v>0</v>
      </c>
      <c r="Z189" s="5" t="s">
        <v>263</v>
      </c>
    </row>
    <row r="190" ht="16.5" spans="1:26">
      <c r="A190" s="4">
        <v>187</v>
      </c>
      <c r="B190" s="5" t="s">
        <v>264</v>
      </c>
      <c r="C190" s="4">
        <f t="shared" si="10"/>
        <v>20011</v>
      </c>
      <c r="D190" s="4">
        <v>1</v>
      </c>
      <c r="E190" s="4" t="s">
        <v>62</v>
      </c>
      <c r="F190" s="4">
        <v>10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0.5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99</v>
      </c>
      <c r="T190" s="4">
        <v>5</v>
      </c>
      <c r="U190" s="4">
        <v>5</v>
      </c>
      <c r="V190" s="4">
        <v>0</v>
      </c>
      <c r="W190" s="4">
        <v>0</v>
      </c>
      <c r="X190" s="4">
        <v>0</v>
      </c>
      <c r="Y190" s="4">
        <v>0</v>
      </c>
      <c r="Z190" s="5" t="s">
        <v>265</v>
      </c>
    </row>
    <row r="191" ht="16.5" spans="1:26">
      <c r="A191" s="4">
        <v>188</v>
      </c>
      <c r="B191" s="5" t="s">
        <v>264</v>
      </c>
      <c r="C191" s="4">
        <f t="shared" si="10"/>
        <v>20011</v>
      </c>
      <c r="D191" s="4">
        <v>2</v>
      </c>
      <c r="E191" s="4" t="s">
        <v>64</v>
      </c>
      <c r="F191" s="4">
        <f t="shared" ref="F191:F199" si="11">F111-1</f>
        <v>9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0.6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99</v>
      </c>
      <c r="T191" s="4">
        <v>5</v>
      </c>
      <c r="U191" s="4">
        <v>5</v>
      </c>
      <c r="V191" s="4">
        <v>0</v>
      </c>
      <c r="W191" s="4">
        <v>0</v>
      </c>
      <c r="X191" s="4">
        <v>0</v>
      </c>
      <c r="Y191" s="4">
        <v>0</v>
      </c>
      <c r="Z191" s="5" t="s">
        <v>266</v>
      </c>
    </row>
    <row r="192" ht="16.5" spans="1:26">
      <c r="A192" s="4">
        <v>189</v>
      </c>
      <c r="B192" s="5" t="s">
        <v>264</v>
      </c>
      <c r="C192" s="4">
        <f t="shared" si="10"/>
        <v>20011</v>
      </c>
      <c r="D192" s="4">
        <v>3</v>
      </c>
      <c r="E192" s="4" t="s">
        <v>66</v>
      </c>
      <c r="F192" s="4">
        <f t="shared" si="11"/>
        <v>9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0.7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99</v>
      </c>
      <c r="T192" s="4">
        <v>5</v>
      </c>
      <c r="U192" s="4">
        <v>5</v>
      </c>
      <c r="V192" s="4">
        <v>0</v>
      </c>
      <c r="W192" s="4">
        <v>0</v>
      </c>
      <c r="X192" s="4">
        <v>0</v>
      </c>
      <c r="Y192" s="4">
        <v>0</v>
      </c>
      <c r="Z192" s="5" t="s">
        <v>267</v>
      </c>
    </row>
    <row r="193" ht="16.5" spans="1:26">
      <c r="A193" s="4">
        <v>190</v>
      </c>
      <c r="B193" s="5" t="s">
        <v>264</v>
      </c>
      <c r="C193" s="4">
        <f t="shared" si="10"/>
        <v>20011</v>
      </c>
      <c r="D193" s="4">
        <v>4</v>
      </c>
      <c r="E193" s="4" t="s">
        <v>68</v>
      </c>
      <c r="F193" s="4">
        <f t="shared" si="11"/>
        <v>8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0.8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99</v>
      </c>
      <c r="T193" s="4">
        <v>5</v>
      </c>
      <c r="U193" s="4">
        <v>5</v>
      </c>
      <c r="V193" s="4">
        <v>0</v>
      </c>
      <c r="W193" s="4">
        <v>0</v>
      </c>
      <c r="X193" s="4">
        <v>0</v>
      </c>
      <c r="Y193" s="4">
        <v>0</v>
      </c>
      <c r="Z193" s="5" t="s">
        <v>268</v>
      </c>
    </row>
    <row r="194" ht="16.5" spans="1:26">
      <c r="A194" s="4">
        <v>191</v>
      </c>
      <c r="B194" s="5" t="s">
        <v>264</v>
      </c>
      <c r="C194" s="4">
        <f t="shared" si="10"/>
        <v>20011</v>
      </c>
      <c r="D194" s="4">
        <v>5</v>
      </c>
      <c r="E194" s="4" t="s">
        <v>70</v>
      </c>
      <c r="F194" s="4">
        <f t="shared" si="11"/>
        <v>8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0.9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99</v>
      </c>
      <c r="T194" s="4">
        <v>5</v>
      </c>
      <c r="U194" s="4">
        <v>5</v>
      </c>
      <c r="V194" s="4">
        <v>0</v>
      </c>
      <c r="W194" s="4">
        <v>0</v>
      </c>
      <c r="X194" s="4">
        <v>0</v>
      </c>
      <c r="Y194" s="4">
        <v>0</v>
      </c>
      <c r="Z194" s="5" t="s">
        <v>269</v>
      </c>
    </row>
    <row r="195" ht="16.5" spans="1:26">
      <c r="A195" s="4">
        <v>192</v>
      </c>
      <c r="B195" s="5" t="s">
        <v>264</v>
      </c>
      <c r="C195" s="4">
        <f t="shared" si="10"/>
        <v>20011</v>
      </c>
      <c r="D195" s="4">
        <v>6</v>
      </c>
      <c r="E195" s="4" t="s">
        <v>72</v>
      </c>
      <c r="F195" s="4">
        <f t="shared" si="11"/>
        <v>8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1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99</v>
      </c>
      <c r="T195" s="4">
        <v>5</v>
      </c>
      <c r="U195" s="4">
        <v>5</v>
      </c>
      <c r="V195" s="4">
        <v>0</v>
      </c>
      <c r="W195" s="4">
        <v>0</v>
      </c>
      <c r="X195" s="4">
        <v>0</v>
      </c>
      <c r="Y195" s="4">
        <v>0</v>
      </c>
      <c r="Z195" s="5" t="s">
        <v>270</v>
      </c>
    </row>
    <row r="196" ht="16.5" spans="1:26">
      <c r="A196" s="4">
        <v>193</v>
      </c>
      <c r="B196" s="5" t="s">
        <v>264</v>
      </c>
      <c r="C196" s="4">
        <f t="shared" si="10"/>
        <v>20011</v>
      </c>
      <c r="D196" s="4">
        <v>7</v>
      </c>
      <c r="E196" s="4" t="s">
        <v>74</v>
      </c>
      <c r="F196" s="4">
        <f t="shared" si="11"/>
        <v>7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1.1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99</v>
      </c>
      <c r="T196" s="4">
        <v>5</v>
      </c>
      <c r="U196" s="4">
        <v>5</v>
      </c>
      <c r="V196" s="4">
        <v>0</v>
      </c>
      <c r="W196" s="4">
        <v>0</v>
      </c>
      <c r="X196" s="4">
        <v>0</v>
      </c>
      <c r="Y196" s="4">
        <v>0</v>
      </c>
      <c r="Z196" s="5" t="s">
        <v>271</v>
      </c>
    </row>
    <row r="197" ht="16.5" spans="1:26">
      <c r="A197" s="4">
        <v>194</v>
      </c>
      <c r="B197" s="5" t="s">
        <v>264</v>
      </c>
      <c r="C197" s="4">
        <f t="shared" si="10"/>
        <v>20011</v>
      </c>
      <c r="D197" s="4">
        <v>8</v>
      </c>
      <c r="E197" s="4" t="s">
        <v>76</v>
      </c>
      <c r="F197" s="4">
        <f t="shared" si="11"/>
        <v>7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1.2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99</v>
      </c>
      <c r="T197" s="4">
        <v>5</v>
      </c>
      <c r="U197" s="4">
        <v>5</v>
      </c>
      <c r="V197" s="4">
        <v>0</v>
      </c>
      <c r="W197" s="4">
        <v>0</v>
      </c>
      <c r="X197" s="4">
        <v>0</v>
      </c>
      <c r="Y197" s="4">
        <v>0</v>
      </c>
      <c r="Z197" s="5" t="s">
        <v>272</v>
      </c>
    </row>
    <row r="198" ht="16.5" spans="1:26">
      <c r="A198" s="4">
        <v>195</v>
      </c>
      <c r="B198" s="5" t="s">
        <v>264</v>
      </c>
      <c r="C198" s="4">
        <f t="shared" si="10"/>
        <v>20011</v>
      </c>
      <c r="D198" s="4">
        <v>9</v>
      </c>
      <c r="E198" s="4" t="s">
        <v>78</v>
      </c>
      <c r="F198" s="4">
        <f t="shared" si="11"/>
        <v>7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1.3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99</v>
      </c>
      <c r="T198" s="4">
        <v>5</v>
      </c>
      <c r="U198" s="4">
        <v>5</v>
      </c>
      <c r="V198" s="4">
        <v>0</v>
      </c>
      <c r="W198" s="4">
        <v>0</v>
      </c>
      <c r="X198" s="4">
        <v>0</v>
      </c>
      <c r="Y198" s="4">
        <v>0</v>
      </c>
      <c r="Z198" s="5" t="s">
        <v>273</v>
      </c>
    </row>
    <row r="199" ht="16.5" spans="1:26">
      <c r="A199" s="4">
        <v>196</v>
      </c>
      <c r="B199" s="5" t="s">
        <v>264</v>
      </c>
      <c r="C199" s="4">
        <f t="shared" si="10"/>
        <v>20011</v>
      </c>
      <c r="D199" s="4">
        <v>10</v>
      </c>
      <c r="E199" s="4" t="s">
        <v>80</v>
      </c>
      <c r="F199" s="4">
        <f t="shared" si="11"/>
        <v>6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1.4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99</v>
      </c>
      <c r="T199" s="4">
        <v>5</v>
      </c>
      <c r="U199" s="4">
        <v>5</v>
      </c>
      <c r="V199" s="4">
        <v>0</v>
      </c>
      <c r="W199" s="4">
        <v>0</v>
      </c>
      <c r="X199" s="4">
        <v>0</v>
      </c>
      <c r="Y199" s="4">
        <v>0</v>
      </c>
      <c r="Z199" s="5" t="s">
        <v>274</v>
      </c>
    </row>
    <row r="200" ht="16.5" spans="1:26">
      <c r="A200" s="4">
        <v>197</v>
      </c>
      <c r="B200" s="5" t="s">
        <v>275</v>
      </c>
      <c r="C200" s="4">
        <f t="shared" si="10"/>
        <v>20012</v>
      </c>
      <c r="D200" s="4">
        <v>1</v>
      </c>
      <c r="E200" s="4" t="s">
        <v>62</v>
      </c>
      <c r="F200" s="4">
        <v>10</v>
      </c>
      <c r="G200" s="4">
        <v>2</v>
      </c>
      <c r="H200" s="4">
        <v>0.3</v>
      </c>
      <c r="I200" s="4">
        <v>0</v>
      </c>
      <c r="J200" s="4">
        <v>0</v>
      </c>
      <c r="K200" s="4">
        <v>0</v>
      </c>
      <c r="L200" s="4">
        <v>0</v>
      </c>
      <c r="M200" s="4">
        <v>0.3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99</v>
      </c>
      <c r="T200" s="4">
        <v>5</v>
      </c>
      <c r="U200" s="4">
        <v>5</v>
      </c>
      <c r="V200" s="4">
        <v>0</v>
      </c>
      <c r="W200" s="4">
        <v>0</v>
      </c>
      <c r="X200" s="4">
        <v>0</v>
      </c>
      <c r="Y200" s="4">
        <v>0</v>
      </c>
      <c r="Z200" s="5" t="s">
        <v>276</v>
      </c>
    </row>
    <row r="201" ht="16.5" spans="1:26">
      <c r="A201" s="4">
        <v>198</v>
      </c>
      <c r="B201" s="5" t="s">
        <v>275</v>
      </c>
      <c r="C201" s="4">
        <f t="shared" si="10"/>
        <v>20012</v>
      </c>
      <c r="D201" s="4">
        <v>2</v>
      </c>
      <c r="E201" s="4" t="s">
        <v>64</v>
      </c>
      <c r="F201" s="4">
        <v>10</v>
      </c>
      <c r="G201" s="4">
        <v>2</v>
      </c>
      <c r="H201" s="4">
        <v>0.3</v>
      </c>
      <c r="I201" s="4">
        <v>0</v>
      </c>
      <c r="J201" s="4">
        <v>0</v>
      </c>
      <c r="K201" s="4">
        <v>0</v>
      </c>
      <c r="L201" s="4">
        <v>0</v>
      </c>
      <c r="M201" s="4">
        <v>0.4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99</v>
      </c>
      <c r="T201" s="4">
        <v>5</v>
      </c>
      <c r="U201" s="4">
        <v>5</v>
      </c>
      <c r="V201" s="4">
        <v>0</v>
      </c>
      <c r="W201" s="4">
        <v>0</v>
      </c>
      <c r="X201" s="4">
        <v>0</v>
      </c>
      <c r="Y201" s="4">
        <v>0</v>
      </c>
      <c r="Z201" s="5" t="s">
        <v>277</v>
      </c>
    </row>
    <row r="202" ht="16.5" spans="1:26">
      <c r="A202" s="4">
        <v>199</v>
      </c>
      <c r="B202" s="5" t="s">
        <v>275</v>
      </c>
      <c r="C202" s="4">
        <f t="shared" si="10"/>
        <v>20012</v>
      </c>
      <c r="D202" s="4">
        <v>3</v>
      </c>
      <c r="E202" s="4" t="s">
        <v>66</v>
      </c>
      <c r="F202" s="4">
        <v>10</v>
      </c>
      <c r="G202" s="4">
        <v>2</v>
      </c>
      <c r="H202" s="4">
        <v>0.3</v>
      </c>
      <c r="I202" s="4">
        <v>0</v>
      </c>
      <c r="J202" s="4">
        <v>0</v>
      </c>
      <c r="K202" s="4">
        <v>0</v>
      </c>
      <c r="L202" s="4">
        <v>0</v>
      </c>
      <c r="M202" s="4">
        <v>0.5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99</v>
      </c>
      <c r="T202" s="4">
        <v>5</v>
      </c>
      <c r="U202" s="4">
        <v>5</v>
      </c>
      <c r="V202" s="4">
        <v>0</v>
      </c>
      <c r="W202" s="4">
        <v>0</v>
      </c>
      <c r="X202" s="4">
        <v>0</v>
      </c>
      <c r="Y202" s="4">
        <v>0</v>
      </c>
      <c r="Z202" s="5" t="s">
        <v>278</v>
      </c>
    </row>
    <row r="203" ht="16.5" spans="1:26">
      <c r="A203" s="4">
        <v>200</v>
      </c>
      <c r="B203" s="5" t="s">
        <v>275</v>
      </c>
      <c r="C203" s="4">
        <f t="shared" si="10"/>
        <v>20012</v>
      </c>
      <c r="D203" s="4">
        <v>4</v>
      </c>
      <c r="E203" s="4" t="s">
        <v>68</v>
      </c>
      <c r="F203" s="4">
        <v>10</v>
      </c>
      <c r="G203" s="4">
        <v>2</v>
      </c>
      <c r="H203" s="4">
        <v>0.3</v>
      </c>
      <c r="I203" s="4">
        <v>0</v>
      </c>
      <c r="J203" s="4">
        <v>0</v>
      </c>
      <c r="K203" s="4">
        <v>0</v>
      </c>
      <c r="L203" s="4">
        <v>0</v>
      </c>
      <c r="M203" s="4">
        <v>0.6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99</v>
      </c>
      <c r="T203" s="4">
        <v>5</v>
      </c>
      <c r="U203" s="4">
        <v>5</v>
      </c>
      <c r="V203" s="4">
        <v>0</v>
      </c>
      <c r="W203" s="4">
        <v>0</v>
      </c>
      <c r="X203" s="4">
        <v>0</v>
      </c>
      <c r="Y203" s="4">
        <v>0</v>
      </c>
      <c r="Z203" s="5" t="s">
        <v>279</v>
      </c>
    </row>
    <row r="204" ht="16.5" spans="1:26">
      <c r="A204" s="4">
        <v>201</v>
      </c>
      <c r="B204" s="5" t="s">
        <v>275</v>
      </c>
      <c r="C204" s="4">
        <f t="shared" si="10"/>
        <v>20012</v>
      </c>
      <c r="D204" s="4">
        <v>5</v>
      </c>
      <c r="E204" s="4" t="s">
        <v>70</v>
      </c>
      <c r="F204" s="4">
        <v>8</v>
      </c>
      <c r="G204" s="4">
        <v>2</v>
      </c>
      <c r="H204" s="4">
        <v>0.3</v>
      </c>
      <c r="I204" s="4">
        <v>0</v>
      </c>
      <c r="J204" s="4">
        <v>0</v>
      </c>
      <c r="K204" s="4">
        <v>0</v>
      </c>
      <c r="L204" s="4">
        <v>0</v>
      </c>
      <c r="M204" s="4">
        <v>0.7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99</v>
      </c>
      <c r="T204" s="4">
        <v>5</v>
      </c>
      <c r="U204" s="4">
        <v>5</v>
      </c>
      <c r="V204" s="4">
        <v>0</v>
      </c>
      <c r="W204" s="4">
        <v>0</v>
      </c>
      <c r="X204" s="4">
        <v>0</v>
      </c>
      <c r="Y204" s="4">
        <v>0</v>
      </c>
      <c r="Z204" s="5" t="s">
        <v>280</v>
      </c>
    </row>
    <row r="205" ht="16.5" spans="1:26">
      <c r="A205" s="4">
        <v>202</v>
      </c>
      <c r="B205" s="5" t="s">
        <v>275</v>
      </c>
      <c r="C205" s="4">
        <f t="shared" si="10"/>
        <v>20012</v>
      </c>
      <c r="D205" s="4">
        <v>6</v>
      </c>
      <c r="E205" s="4" t="s">
        <v>72</v>
      </c>
      <c r="F205" s="4">
        <v>8</v>
      </c>
      <c r="G205" s="4">
        <v>2</v>
      </c>
      <c r="H205" s="4">
        <v>0.3</v>
      </c>
      <c r="I205" s="4">
        <v>0</v>
      </c>
      <c r="J205" s="4">
        <v>0</v>
      </c>
      <c r="K205" s="4">
        <v>0</v>
      </c>
      <c r="L205" s="4">
        <v>0</v>
      </c>
      <c r="M205" s="4">
        <v>0.8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99</v>
      </c>
      <c r="T205" s="4">
        <v>5</v>
      </c>
      <c r="U205" s="4">
        <v>5</v>
      </c>
      <c r="V205" s="4">
        <v>0</v>
      </c>
      <c r="W205" s="4">
        <v>0</v>
      </c>
      <c r="X205" s="4">
        <v>0</v>
      </c>
      <c r="Y205" s="4">
        <v>0</v>
      </c>
      <c r="Z205" s="5" t="s">
        <v>281</v>
      </c>
    </row>
    <row r="206" ht="16.5" spans="1:26">
      <c r="A206" s="4">
        <v>203</v>
      </c>
      <c r="B206" s="5" t="s">
        <v>275</v>
      </c>
      <c r="C206" s="4">
        <f t="shared" si="10"/>
        <v>20012</v>
      </c>
      <c r="D206" s="4">
        <v>7</v>
      </c>
      <c r="E206" s="4" t="s">
        <v>74</v>
      </c>
      <c r="F206" s="4">
        <v>8</v>
      </c>
      <c r="G206" s="4">
        <v>2</v>
      </c>
      <c r="H206" s="4">
        <v>0.3</v>
      </c>
      <c r="I206" s="4">
        <v>0</v>
      </c>
      <c r="J206" s="4">
        <v>0</v>
      </c>
      <c r="K206" s="4">
        <v>0</v>
      </c>
      <c r="L206" s="4">
        <v>0</v>
      </c>
      <c r="M206" s="4">
        <v>0.9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99</v>
      </c>
      <c r="T206" s="4">
        <v>5</v>
      </c>
      <c r="U206" s="4">
        <v>5</v>
      </c>
      <c r="V206" s="4">
        <v>0</v>
      </c>
      <c r="W206" s="4">
        <v>0</v>
      </c>
      <c r="X206" s="4">
        <v>0</v>
      </c>
      <c r="Y206" s="4">
        <v>0</v>
      </c>
      <c r="Z206" s="5" t="s">
        <v>282</v>
      </c>
    </row>
    <row r="207" ht="16.5" spans="1:26">
      <c r="A207" s="4">
        <v>204</v>
      </c>
      <c r="B207" s="5" t="s">
        <v>275</v>
      </c>
      <c r="C207" s="4">
        <f t="shared" si="10"/>
        <v>20012</v>
      </c>
      <c r="D207" s="4">
        <v>8</v>
      </c>
      <c r="E207" s="4" t="s">
        <v>76</v>
      </c>
      <c r="F207" s="4">
        <v>8</v>
      </c>
      <c r="G207" s="4">
        <v>2</v>
      </c>
      <c r="H207" s="4">
        <v>0.3</v>
      </c>
      <c r="I207" s="4">
        <v>0</v>
      </c>
      <c r="J207" s="4">
        <v>0</v>
      </c>
      <c r="K207" s="4">
        <v>0</v>
      </c>
      <c r="L207" s="4">
        <v>0</v>
      </c>
      <c r="M207" s="4">
        <v>1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99</v>
      </c>
      <c r="T207" s="4">
        <v>5</v>
      </c>
      <c r="U207" s="4">
        <v>5</v>
      </c>
      <c r="V207" s="4">
        <v>0</v>
      </c>
      <c r="W207" s="4">
        <v>0</v>
      </c>
      <c r="X207" s="4">
        <v>0</v>
      </c>
      <c r="Y207" s="4">
        <v>0</v>
      </c>
      <c r="Z207" s="5" t="s">
        <v>283</v>
      </c>
    </row>
    <row r="208" ht="16.5" spans="1:26">
      <c r="A208" s="4">
        <v>205</v>
      </c>
      <c r="B208" s="5" t="s">
        <v>275</v>
      </c>
      <c r="C208" s="4">
        <f t="shared" si="10"/>
        <v>20012</v>
      </c>
      <c r="D208" s="4">
        <v>9</v>
      </c>
      <c r="E208" s="4" t="s">
        <v>78</v>
      </c>
      <c r="F208" s="4">
        <v>6</v>
      </c>
      <c r="G208" s="4">
        <v>2</v>
      </c>
      <c r="H208" s="4">
        <v>0.3</v>
      </c>
      <c r="I208" s="4">
        <v>0</v>
      </c>
      <c r="J208" s="4">
        <v>0</v>
      </c>
      <c r="K208" s="4">
        <v>0</v>
      </c>
      <c r="L208" s="4">
        <v>0</v>
      </c>
      <c r="M208" s="4">
        <v>1.1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99</v>
      </c>
      <c r="T208" s="4">
        <v>5</v>
      </c>
      <c r="U208" s="4">
        <v>5</v>
      </c>
      <c r="V208" s="4">
        <v>0</v>
      </c>
      <c r="W208" s="4">
        <v>0</v>
      </c>
      <c r="X208" s="4">
        <v>0</v>
      </c>
      <c r="Y208" s="4">
        <v>0</v>
      </c>
      <c r="Z208" s="5" t="s">
        <v>284</v>
      </c>
    </row>
    <row r="209" ht="16.5" spans="1:26">
      <c r="A209" s="4">
        <v>206</v>
      </c>
      <c r="B209" s="5" t="s">
        <v>275</v>
      </c>
      <c r="C209" s="4">
        <f t="shared" si="10"/>
        <v>20012</v>
      </c>
      <c r="D209" s="4">
        <v>10</v>
      </c>
      <c r="E209" s="4" t="s">
        <v>80</v>
      </c>
      <c r="F209" s="4">
        <v>6</v>
      </c>
      <c r="G209" s="4">
        <v>2</v>
      </c>
      <c r="H209" s="4">
        <v>0.3</v>
      </c>
      <c r="I209" s="4">
        <v>0</v>
      </c>
      <c r="J209" s="4">
        <v>0</v>
      </c>
      <c r="K209" s="4">
        <v>0</v>
      </c>
      <c r="L209" s="4">
        <v>0</v>
      </c>
      <c r="M209" s="4">
        <v>1.2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99</v>
      </c>
      <c r="T209" s="4">
        <v>5</v>
      </c>
      <c r="U209" s="4">
        <v>5</v>
      </c>
      <c r="V209" s="4">
        <v>0</v>
      </c>
      <c r="W209" s="4">
        <v>0</v>
      </c>
      <c r="X209" s="4">
        <v>0</v>
      </c>
      <c r="Y209" s="4">
        <v>0</v>
      </c>
      <c r="Z209" s="5" t="s">
        <v>285</v>
      </c>
    </row>
    <row r="210" ht="16.5" spans="1:26">
      <c r="A210" s="4">
        <v>207</v>
      </c>
      <c r="B210" s="4" t="s">
        <v>286</v>
      </c>
      <c r="C210" s="4">
        <v>30001</v>
      </c>
      <c r="D210" s="4">
        <v>1</v>
      </c>
      <c r="E210" s="4" t="s">
        <v>57</v>
      </c>
      <c r="F210" s="4">
        <v>1.5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1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1</v>
      </c>
      <c r="T210" s="4">
        <v>2</v>
      </c>
      <c r="U210" s="4">
        <v>2</v>
      </c>
      <c r="V210" s="4">
        <v>0</v>
      </c>
      <c r="W210" s="4">
        <v>0</v>
      </c>
      <c r="X210" s="4">
        <v>0</v>
      </c>
      <c r="Y210" s="4">
        <v>0</v>
      </c>
      <c r="Z210" s="4" t="s">
        <v>287</v>
      </c>
    </row>
    <row r="211" ht="16.5" spans="1:26">
      <c r="A211" s="4">
        <v>208</v>
      </c>
      <c r="B211" s="4" t="s">
        <v>288</v>
      </c>
      <c r="C211" s="4">
        <v>30002</v>
      </c>
      <c r="D211" s="4">
        <v>1</v>
      </c>
      <c r="E211" s="4" t="s">
        <v>57</v>
      </c>
      <c r="F211" s="4">
        <v>1.5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1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1</v>
      </c>
      <c r="T211" s="4">
        <v>2</v>
      </c>
      <c r="U211" s="4">
        <v>2</v>
      </c>
      <c r="V211" s="4">
        <v>0</v>
      </c>
      <c r="W211" s="4">
        <v>0</v>
      </c>
      <c r="X211" s="4">
        <v>0</v>
      </c>
      <c r="Y211" s="4">
        <v>0</v>
      </c>
      <c r="Z211" s="4" t="s">
        <v>287</v>
      </c>
    </row>
    <row r="212" ht="16.5" spans="1:26">
      <c r="A212" s="4">
        <v>209</v>
      </c>
      <c r="B212" s="4" t="s">
        <v>289</v>
      </c>
      <c r="C212" s="4">
        <v>30003</v>
      </c>
      <c r="D212" s="4">
        <v>1</v>
      </c>
      <c r="E212" s="4" t="s">
        <v>57</v>
      </c>
      <c r="F212" s="4">
        <v>1.5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1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1</v>
      </c>
      <c r="T212" s="4">
        <v>2</v>
      </c>
      <c r="U212" s="4">
        <v>2</v>
      </c>
      <c r="V212" s="4">
        <v>0</v>
      </c>
      <c r="W212" s="4">
        <v>0</v>
      </c>
      <c r="X212" s="4">
        <v>0</v>
      </c>
      <c r="Y212" s="4">
        <v>0</v>
      </c>
      <c r="Z212" s="4" t="s">
        <v>287</v>
      </c>
    </row>
    <row r="213" ht="16.5" spans="1:26">
      <c r="A213" s="4">
        <v>210</v>
      </c>
      <c r="B213" s="4" t="s">
        <v>290</v>
      </c>
      <c r="C213" s="4">
        <v>30004</v>
      </c>
      <c r="D213" s="4">
        <v>1</v>
      </c>
      <c r="E213" s="4" t="s">
        <v>57</v>
      </c>
      <c r="F213" s="4">
        <v>1.5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1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1</v>
      </c>
      <c r="T213" s="4">
        <v>2</v>
      </c>
      <c r="U213" s="4">
        <v>2</v>
      </c>
      <c r="V213" s="4">
        <v>0</v>
      </c>
      <c r="W213" s="4">
        <v>0</v>
      </c>
      <c r="X213" s="4">
        <v>0</v>
      </c>
      <c r="Y213" s="4">
        <v>0</v>
      </c>
      <c r="Z213" s="4" t="s">
        <v>287</v>
      </c>
    </row>
    <row r="214" ht="16.5" spans="1:26">
      <c r="A214" s="4">
        <v>211</v>
      </c>
      <c r="B214" s="4" t="s">
        <v>291</v>
      </c>
      <c r="C214" s="4">
        <v>30005</v>
      </c>
      <c r="D214" s="4">
        <v>1</v>
      </c>
      <c r="E214" s="4" t="s">
        <v>57</v>
      </c>
      <c r="F214" s="4">
        <v>1.5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1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1</v>
      </c>
      <c r="T214" s="4">
        <v>2</v>
      </c>
      <c r="U214" s="4">
        <v>2</v>
      </c>
      <c r="V214" s="4">
        <v>0</v>
      </c>
      <c r="W214" s="4">
        <v>0</v>
      </c>
      <c r="X214" s="4">
        <v>0</v>
      </c>
      <c r="Y214" s="4">
        <v>0</v>
      </c>
      <c r="Z214" s="4" t="s">
        <v>287</v>
      </c>
    </row>
    <row r="215" ht="16.5" spans="1:26">
      <c r="A215" s="4">
        <v>212</v>
      </c>
      <c r="B215" s="4" t="s">
        <v>292</v>
      </c>
      <c r="C215" s="4">
        <v>40000</v>
      </c>
      <c r="D215" s="4">
        <v>1</v>
      </c>
      <c r="E215" s="4" t="s">
        <v>57</v>
      </c>
      <c r="F215" s="4">
        <v>0.5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1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1</v>
      </c>
      <c r="T215" s="4">
        <v>2</v>
      </c>
      <c r="U215" s="4">
        <v>2</v>
      </c>
      <c r="V215" s="4">
        <v>0</v>
      </c>
      <c r="W215" s="4">
        <v>0</v>
      </c>
      <c r="X215" s="4">
        <v>0</v>
      </c>
      <c r="Y215" s="4">
        <v>0</v>
      </c>
      <c r="Z215" s="4" t="s">
        <v>293</v>
      </c>
    </row>
    <row r="216" ht="16.5" spans="1:26">
      <c r="A216" s="4">
        <v>213</v>
      </c>
      <c r="B216" s="4" t="s">
        <v>294</v>
      </c>
      <c r="C216" s="4">
        <v>40001</v>
      </c>
      <c r="D216" s="4">
        <v>1</v>
      </c>
      <c r="E216" s="4" t="s">
        <v>57</v>
      </c>
      <c r="F216" s="4">
        <v>0.5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1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1</v>
      </c>
      <c r="T216" s="4">
        <v>2</v>
      </c>
      <c r="U216" s="4">
        <v>2</v>
      </c>
      <c r="V216" s="4">
        <v>0</v>
      </c>
      <c r="W216" s="4">
        <v>0</v>
      </c>
      <c r="X216" s="4">
        <v>0</v>
      </c>
      <c r="Y216" s="4">
        <v>0</v>
      </c>
      <c r="Z216" s="4" t="s">
        <v>293</v>
      </c>
    </row>
    <row r="217" ht="16.5" spans="1:26">
      <c r="A217" s="4">
        <v>214</v>
      </c>
      <c r="B217" s="4" t="s">
        <v>295</v>
      </c>
      <c r="C217" s="4">
        <v>40002</v>
      </c>
      <c r="D217" s="4">
        <v>1</v>
      </c>
      <c r="E217" s="4" t="s">
        <v>57</v>
      </c>
      <c r="F217" s="4">
        <v>0.5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1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1</v>
      </c>
      <c r="T217" s="4">
        <v>2</v>
      </c>
      <c r="U217" s="4">
        <v>2</v>
      </c>
      <c r="V217" s="4">
        <v>0</v>
      </c>
      <c r="W217" s="4">
        <v>0</v>
      </c>
      <c r="X217" s="4">
        <v>0</v>
      </c>
      <c r="Y217" s="4">
        <v>0</v>
      </c>
      <c r="Z217" s="4" t="s">
        <v>293</v>
      </c>
    </row>
    <row r="218" ht="16.5" spans="1:26">
      <c r="A218" s="4">
        <v>215</v>
      </c>
      <c r="B218" s="4" t="s">
        <v>296</v>
      </c>
      <c r="C218" s="4">
        <v>40003</v>
      </c>
      <c r="D218" s="4">
        <v>1</v>
      </c>
      <c r="E218" s="4" t="s">
        <v>57</v>
      </c>
      <c r="F218" s="4">
        <v>0.5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1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1</v>
      </c>
      <c r="T218" s="4">
        <v>2</v>
      </c>
      <c r="U218" s="4">
        <v>2</v>
      </c>
      <c r="V218" s="4">
        <v>0</v>
      </c>
      <c r="W218" s="4">
        <v>0</v>
      </c>
      <c r="X218" s="4">
        <v>0</v>
      </c>
      <c r="Y218" s="4">
        <v>0</v>
      </c>
      <c r="Z218" s="4" t="s">
        <v>293</v>
      </c>
    </row>
    <row r="219" ht="16.5" spans="1:26">
      <c r="A219" s="4">
        <v>216</v>
      </c>
      <c r="B219" s="5" t="s">
        <v>297</v>
      </c>
      <c r="C219" s="4">
        <v>50001</v>
      </c>
      <c r="D219" s="4">
        <v>1</v>
      </c>
      <c r="E219" s="4" t="s">
        <v>57</v>
      </c>
      <c r="F219" s="4">
        <v>30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1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3</v>
      </c>
      <c r="T219" s="4">
        <v>1</v>
      </c>
      <c r="U219" s="4">
        <v>1</v>
      </c>
      <c r="V219" s="4">
        <v>0</v>
      </c>
      <c r="W219" s="4">
        <v>0</v>
      </c>
      <c r="X219" s="4">
        <v>50</v>
      </c>
      <c r="Y219" s="4">
        <v>0</v>
      </c>
      <c r="Z219" s="5" t="s">
        <v>254</v>
      </c>
    </row>
    <row r="220" ht="16.5" spans="1:26">
      <c r="A220" s="4">
        <v>217</v>
      </c>
      <c r="B220" s="5" t="s">
        <v>298</v>
      </c>
      <c r="C220" s="4">
        <v>50002</v>
      </c>
      <c r="D220" s="4">
        <v>1</v>
      </c>
      <c r="E220" s="4" t="s">
        <v>57</v>
      </c>
      <c r="F220" s="4">
        <v>30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1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3</v>
      </c>
      <c r="T220" s="4">
        <v>1</v>
      </c>
      <c r="U220" s="4">
        <v>1</v>
      </c>
      <c r="V220" s="4">
        <v>0</v>
      </c>
      <c r="W220" s="4">
        <v>0</v>
      </c>
      <c r="X220" s="4">
        <v>0</v>
      </c>
      <c r="Y220" s="4">
        <v>1004</v>
      </c>
      <c r="Z220" s="4" t="s">
        <v>299</v>
      </c>
    </row>
    <row r="221" ht="16.5" spans="1:26">
      <c r="A221" s="4">
        <v>218</v>
      </c>
      <c r="B221" s="5" t="s">
        <v>300</v>
      </c>
      <c r="C221" s="4">
        <v>50003</v>
      </c>
      <c r="D221" s="4">
        <v>1</v>
      </c>
      <c r="E221" s="4" t="s">
        <v>57</v>
      </c>
      <c r="F221" s="4">
        <v>30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1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3</v>
      </c>
      <c r="T221" s="4">
        <v>1</v>
      </c>
      <c r="U221" s="4">
        <v>1</v>
      </c>
      <c r="V221" s="4">
        <v>0</v>
      </c>
      <c r="W221" s="4">
        <v>0</v>
      </c>
      <c r="X221" s="4">
        <v>0</v>
      </c>
      <c r="Y221" s="4">
        <v>1005</v>
      </c>
      <c r="Z221" s="4" t="s">
        <v>301</v>
      </c>
    </row>
    <row r="222" ht="16.5" spans="1:26">
      <c r="A222" s="4">
        <v>219</v>
      </c>
      <c r="B222" s="5" t="s">
        <v>302</v>
      </c>
      <c r="C222" s="4">
        <v>50004</v>
      </c>
      <c r="D222" s="4">
        <v>1</v>
      </c>
      <c r="E222" s="4" t="s">
        <v>57</v>
      </c>
      <c r="F222" s="4">
        <v>30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1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3</v>
      </c>
      <c r="T222" s="4">
        <v>1</v>
      </c>
      <c r="U222" s="4">
        <v>1</v>
      </c>
      <c r="V222" s="4">
        <v>0</v>
      </c>
      <c r="W222" s="4">
        <v>0</v>
      </c>
      <c r="X222" s="4">
        <v>0</v>
      </c>
      <c r="Y222" s="4">
        <v>1006</v>
      </c>
      <c r="Z222" s="4" t="s">
        <v>303</v>
      </c>
    </row>
    <row r="223" ht="16.5" spans="1:26">
      <c r="A223" s="4">
        <v>220</v>
      </c>
      <c r="B223" s="5" t="s">
        <v>304</v>
      </c>
      <c r="C223" s="4">
        <v>50005</v>
      </c>
      <c r="D223" s="4">
        <v>1</v>
      </c>
      <c r="E223" s="4" t="s">
        <v>57</v>
      </c>
      <c r="F223" s="4">
        <v>15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0.5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99</v>
      </c>
      <c r="T223" s="4">
        <v>3</v>
      </c>
      <c r="U223" s="4">
        <v>3</v>
      </c>
      <c r="V223" s="4">
        <v>0</v>
      </c>
      <c r="W223" s="4">
        <v>0</v>
      </c>
      <c r="X223" s="4">
        <v>0</v>
      </c>
      <c r="Y223" s="4">
        <v>0</v>
      </c>
      <c r="Z223" s="4" t="s">
        <v>305</v>
      </c>
    </row>
    <row r="224" ht="16.5" spans="1:26">
      <c r="A224" s="4">
        <v>221</v>
      </c>
      <c r="B224" s="4" t="s">
        <v>306</v>
      </c>
      <c r="C224" s="4">
        <v>60001</v>
      </c>
      <c r="D224" s="4">
        <v>1</v>
      </c>
      <c r="E224" s="4" t="s">
        <v>57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1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3</v>
      </c>
      <c r="T224" s="4">
        <v>1</v>
      </c>
      <c r="U224" s="4">
        <v>1</v>
      </c>
      <c r="V224" s="4">
        <v>0</v>
      </c>
      <c r="W224" s="4">
        <v>0</v>
      </c>
      <c r="X224" s="4">
        <v>10</v>
      </c>
      <c r="Y224" s="4">
        <v>0</v>
      </c>
      <c r="Z224" s="4" t="s">
        <v>254</v>
      </c>
    </row>
    <row r="225" ht="16.5" spans="1:26">
      <c r="A225" s="4">
        <v>222</v>
      </c>
      <c r="B225" s="4" t="s">
        <v>307</v>
      </c>
      <c r="C225" s="4">
        <v>60002</v>
      </c>
      <c r="D225" s="4">
        <v>1</v>
      </c>
      <c r="E225" s="4" t="s">
        <v>57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1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3</v>
      </c>
      <c r="T225" s="4">
        <v>1</v>
      </c>
      <c r="U225" s="4">
        <v>1</v>
      </c>
      <c r="V225" s="4">
        <v>0</v>
      </c>
      <c r="W225" s="4">
        <v>0</v>
      </c>
      <c r="X225" s="4">
        <v>30</v>
      </c>
      <c r="Y225" s="4">
        <v>0</v>
      </c>
      <c r="Z225" s="4" t="s">
        <v>258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A206"/>
  <sheetViews>
    <sheetView workbookViewId="0">
      <selection activeCell="X113" sqref="X113"/>
    </sheetView>
  </sheetViews>
  <sheetFormatPr defaultColWidth="9" defaultRowHeight="13.5"/>
  <cols>
    <col min="1" max="1" width="10.6333333333333" customWidth="1"/>
    <col min="2" max="2" width="10" customWidth="1"/>
    <col min="5" max="5" width="13.8166666666667" customWidth="1"/>
    <col min="24" max="24" width="81.5416666666667" customWidth="1"/>
    <col min="25" max="25" width="56.8166666666667" customWidth="1"/>
  </cols>
  <sheetData>
    <row r="1" spans="1:27">
      <c r="A1" t="str">
        <f>product!A3</f>
        <v>id</v>
      </c>
      <c r="B1" t="str">
        <f>product!B3</f>
        <v>name</v>
      </c>
      <c r="C1" t="str">
        <f>product!C3</f>
        <v>target_id</v>
      </c>
      <c r="D1" t="str">
        <f>product!D3</f>
        <v>level</v>
      </c>
      <c r="E1" t="str">
        <f>product!E3</f>
        <v>cost_pros</v>
      </c>
      <c r="F1" t="str">
        <f>product!F3</f>
        <v>cd</v>
      </c>
      <c r="G1" t="str">
        <f>product!G3</f>
        <v>duration</v>
      </c>
      <c r="H1" t="str">
        <f>product!H3</f>
        <v>damage_interval</v>
      </c>
      <c r="I1" t="str">
        <f>product!I3</f>
        <v>count</v>
      </c>
      <c r="J1" t="str">
        <f>product!J3</f>
        <v>move_distance</v>
      </c>
      <c r="K1" t="str">
        <f>product!K3</f>
        <v>cd_decrease</v>
      </c>
      <c r="L1" t="str">
        <f>product!L3</f>
        <v>attack</v>
      </c>
      <c r="M1" t="str">
        <f>product!M3</f>
        <v>hurt_by_attack</v>
      </c>
      <c r="N1" t="str">
        <f>product!N3</f>
        <v>hp</v>
      </c>
      <c r="O1" t="str">
        <f>product!O3</f>
        <v>defense</v>
      </c>
      <c r="P1" t="str">
        <f>product!P3</f>
        <v>penetration</v>
      </c>
      <c r="Q1" t="str">
        <f>product!Q3</f>
        <v>hit_pr</v>
      </c>
      <c r="R1" t="str">
        <f>product!R3</f>
        <v>dodge_pr</v>
      </c>
      <c r="S1" t="str">
        <f>product!S3</f>
        <v>attack_max_num</v>
      </c>
      <c r="T1" t="str">
        <f>product!U3</f>
        <v>attack_range</v>
      </c>
      <c r="U1" t="str">
        <f>product!V3</f>
        <v>move_speed</v>
      </c>
      <c r="V1" t="str">
        <f>product!W3</f>
        <v>attack_speed</v>
      </c>
      <c r="W1" t="str">
        <f>product!Y3</f>
        <v>buff_ids</v>
      </c>
      <c r="X1" t="str">
        <f>product!Z3</f>
        <v>desc</v>
      </c>
    </row>
    <row r="2" spans="1:27">
      <c r="A2" t="e">
        <f>product!#REF!</f>
        <v>#REF!</v>
      </c>
      <c r="B2" t="e">
        <f>product!#REF!</f>
        <v>#REF!</v>
      </c>
      <c r="C2" t="e">
        <f>product!#REF!</f>
        <v>#REF!</v>
      </c>
      <c r="D2" t="e">
        <f>product!#REF!</f>
        <v>#REF!</v>
      </c>
      <c r="E2" t="e">
        <f>product!#REF!</f>
        <v>#REF!</v>
      </c>
      <c r="F2" t="e">
        <f>product!#REF!</f>
        <v>#REF!</v>
      </c>
      <c r="G2" t="e">
        <f>product!#REF!</f>
        <v>#REF!</v>
      </c>
      <c r="H2" t="e">
        <f>product!#REF!</f>
        <v>#REF!</v>
      </c>
      <c r="I2" t="e">
        <f>product!#REF!</f>
        <v>#REF!</v>
      </c>
      <c r="J2" t="e">
        <f>product!#REF!</f>
        <v>#REF!</v>
      </c>
      <c r="K2" t="e">
        <f>product!#REF!</f>
        <v>#REF!</v>
      </c>
      <c r="L2" t="e">
        <f>product!#REF!</f>
        <v>#REF!</v>
      </c>
      <c r="M2" t="e">
        <f>product!#REF!</f>
        <v>#REF!</v>
      </c>
      <c r="N2" t="e">
        <f>product!#REF!</f>
        <v>#REF!</v>
      </c>
      <c r="O2" t="e">
        <f>product!#REF!</f>
        <v>#REF!</v>
      </c>
      <c r="P2" t="e">
        <f>product!#REF!</f>
        <v>#REF!</v>
      </c>
      <c r="Q2" t="e">
        <f>product!#REF!</f>
        <v>#REF!</v>
      </c>
      <c r="R2" t="e">
        <f>product!#REF!</f>
        <v>#REF!</v>
      </c>
      <c r="S2" t="e">
        <f>product!#REF!</f>
        <v>#REF!</v>
      </c>
      <c r="T2" t="e">
        <f>product!#REF!</f>
        <v>#REF!</v>
      </c>
      <c r="U2" t="e">
        <f>product!#REF!</f>
        <v>#REF!</v>
      </c>
      <c r="V2" t="e">
        <f>product!#REF!</f>
        <v>#REF!</v>
      </c>
      <c r="W2" t="e">
        <f>product!#REF!</f>
        <v>#REF!</v>
      </c>
      <c r="X2" t="e">
        <f>product!#REF!</f>
        <v>#REF!</v>
      </c>
    </row>
    <row r="3" spans="1:27">
      <c r="A3" t="e">
        <f>product!#REF!</f>
        <v>#REF!</v>
      </c>
      <c r="B3" t="e">
        <f>product!#REF!</f>
        <v>#REF!</v>
      </c>
      <c r="C3" t="e">
        <f>product!#REF!</f>
        <v>#REF!</v>
      </c>
      <c r="D3" t="e">
        <f>product!#REF!</f>
        <v>#REF!</v>
      </c>
      <c r="E3" t="e">
        <f>product!#REF!</f>
        <v>#REF!</v>
      </c>
      <c r="F3" t="e">
        <f>product!#REF!</f>
        <v>#REF!</v>
      </c>
      <c r="G3" t="e">
        <f>product!#REF!</f>
        <v>#REF!</v>
      </c>
      <c r="H3" t="e">
        <f>product!#REF!</f>
        <v>#REF!</v>
      </c>
      <c r="I3" t="e">
        <f>product!#REF!</f>
        <v>#REF!</v>
      </c>
      <c r="J3" t="e">
        <f>product!#REF!</f>
        <v>#REF!</v>
      </c>
      <c r="K3" t="e">
        <f>product!#REF!</f>
        <v>#REF!</v>
      </c>
      <c r="L3" t="e">
        <f>product!#REF!</f>
        <v>#REF!</v>
      </c>
      <c r="M3" t="e">
        <f>product!#REF!</f>
        <v>#REF!</v>
      </c>
      <c r="N3" t="e">
        <f>product!#REF!</f>
        <v>#REF!</v>
      </c>
      <c r="O3" t="e">
        <f>product!#REF!</f>
        <v>#REF!</v>
      </c>
      <c r="P3" t="e">
        <f>product!#REF!</f>
        <v>#REF!</v>
      </c>
      <c r="Q3" t="e">
        <f>product!#REF!</f>
        <v>#REF!</v>
      </c>
      <c r="R3" t="e">
        <f>product!#REF!</f>
        <v>#REF!</v>
      </c>
      <c r="S3" t="e">
        <f>product!#REF!</f>
        <v>#REF!</v>
      </c>
      <c r="T3" t="e">
        <f>product!#REF!</f>
        <v>#REF!</v>
      </c>
      <c r="U3" t="e">
        <f>product!#REF!</f>
        <v>#REF!</v>
      </c>
      <c r="V3" t="e">
        <f>product!#REF!</f>
        <v>#REF!</v>
      </c>
      <c r="W3" t="e">
        <f>product!#REF!</f>
        <v>#REF!</v>
      </c>
      <c r="X3" t="e">
        <f>product!#REF!</f>
        <v>#REF!</v>
      </c>
    </row>
    <row r="4" spans="1:27">
      <c r="A4">
        <f>product!A215</f>
        <v>212</v>
      </c>
      <c r="B4" t="str">
        <f>product!B215</f>
        <v>怪物近战普攻</v>
      </c>
      <c r="C4">
        <f>product!C215</f>
        <v>40000</v>
      </c>
      <c r="D4">
        <f>product!D215</f>
        <v>1</v>
      </c>
      <c r="E4" t="str">
        <f>product!E215</f>
        <v>item_20320002_0</v>
      </c>
      <c r="F4">
        <f>product!F215</f>
        <v>0.5</v>
      </c>
      <c r="G4">
        <f>product!G215</f>
        <v>0</v>
      </c>
      <c r="H4">
        <f>product!H215</f>
        <v>0</v>
      </c>
      <c r="I4">
        <f>product!I215</f>
        <v>0</v>
      </c>
      <c r="J4">
        <f>product!J215</f>
        <v>0</v>
      </c>
      <c r="K4">
        <f>product!K215</f>
        <v>0</v>
      </c>
      <c r="L4">
        <f>product!L215</f>
        <v>0</v>
      </c>
      <c r="M4">
        <f>product!M215</f>
        <v>1</v>
      </c>
      <c r="N4">
        <f>product!N215</f>
        <v>0</v>
      </c>
      <c r="O4">
        <f>product!O215</f>
        <v>0</v>
      </c>
      <c r="P4">
        <f>product!P215</f>
        <v>0</v>
      </c>
      <c r="Q4">
        <f>product!Q215</f>
        <v>0</v>
      </c>
      <c r="R4">
        <f>product!R215</f>
        <v>0</v>
      </c>
      <c r="S4">
        <f>product!S215</f>
        <v>1</v>
      </c>
      <c r="T4">
        <f>product!U215</f>
        <v>2</v>
      </c>
      <c r="U4">
        <f>product!V215</f>
        <v>0</v>
      </c>
      <c r="V4">
        <f>product!W215</f>
        <v>0</v>
      </c>
      <c r="W4">
        <f>product!Y215</f>
        <v>0</v>
      </c>
      <c r="X4" t="str">
        <f>product!Z215</f>
        <v>怪物近战普攻。</v>
      </c>
    </row>
    <row r="5" spans="1:27">
      <c r="A5">
        <f>product!A216</f>
        <v>213</v>
      </c>
      <c r="B5" t="str">
        <f>product!B216</f>
        <v>怪物远程普攻1</v>
      </c>
      <c r="C5">
        <f>product!C216</f>
        <v>40001</v>
      </c>
      <c r="D5">
        <f>product!D216</f>
        <v>1</v>
      </c>
      <c r="E5" t="str">
        <f>product!E216</f>
        <v>item_20320002_0</v>
      </c>
      <c r="F5">
        <f>product!F216</f>
        <v>0.5</v>
      </c>
      <c r="G5">
        <f>product!G216</f>
        <v>0</v>
      </c>
      <c r="H5">
        <f>product!H216</f>
        <v>0</v>
      </c>
      <c r="I5">
        <f>product!I216</f>
        <v>0</v>
      </c>
      <c r="J5">
        <f>product!J216</f>
        <v>0</v>
      </c>
      <c r="K5">
        <f>product!K216</f>
        <v>0</v>
      </c>
      <c r="L5">
        <f>product!L216</f>
        <v>0</v>
      </c>
      <c r="M5">
        <f>product!M216</f>
        <v>1</v>
      </c>
      <c r="N5">
        <f>product!N216</f>
        <v>0</v>
      </c>
      <c r="O5">
        <f>product!O216</f>
        <v>0</v>
      </c>
      <c r="P5">
        <f>product!P216</f>
        <v>0</v>
      </c>
      <c r="Q5">
        <f>product!Q216</f>
        <v>0</v>
      </c>
      <c r="R5">
        <f>product!R216</f>
        <v>0</v>
      </c>
      <c r="S5">
        <f>product!S216</f>
        <v>1</v>
      </c>
      <c r="T5">
        <f>product!U216</f>
        <v>2</v>
      </c>
      <c r="U5">
        <f>product!V216</f>
        <v>0</v>
      </c>
      <c r="V5">
        <f>product!W216</f>
        <v>0</v>
      </c>
      <c r="W5">
        <f>product!Y216</f>
        <v>0</v>
      </c>
      <c r="X5" t="str">
        <f>product!Z216</f>
        <v>怪物近战普攻。</v>
      </c>
    </row>
    <row r="6" spans="1:27">
      <c r="A6">
        <f>product!A217</f>
        <v>214</v>
      </c>
      <c r="B6" t="str">
        <f>product!B217</f>
        <v>怪物远程普攻2</v>
      </c>
      <c r="C6">
        <f>product!C217</f>
        <v>40002</v>
      </c>
      <c r="D6">
        <f>product!D217</f>
        <v>1</v>
      </c>
      <c r="E6" t="str">
        <f>product!E217</f>
        <v>item_20320002_0</v>
      </c>
      <c r="F6">
        <f>product!F217</f>
        <v>0.5</v>
      </c>
      <c r="G6">
        <f>product!G217</f>
        <v>0</v>
      </c>
      <c r="H6">
        <f>product!H217</f>
        <v>0</v>
      </c>
      <c r="I6">
        <f>product!I217</f>
        <v>0</v>
      </c>
      <c r="J6">
        <f>product!J217</f>
        <v>0</v>
      </c>
      <c r="K6">
        <f>product!K217</f>
        <v>0</v>
      </c>
      <c r="L6">
        <f>product!L217</f>
        <v>0</v>
      </c>
      <c r="M6">
        <f>product!M217</f>
        <v>1</v>
      </c>
      <c r="N6">
        <f>product!N217</f>
        <v>0</v>
      </c>
      <c r="O6">
        <f>product!O217</f>
        <v>0</v>
      </c>
      <c r="P6">
        <f>product!P217</f>
        <v>0</v>
      </c>
      <c r="Q6">
        <f>product!Q217</f>
        <v>0</v>
      </c>
      <c r="R6">
        <f>product!R217</f>
        <v>0</v>
      </c>
      <c r="S6">
        <f>product!S217</f>
        <v>1</v>
      </c>
      <c r="T6">
        <f>product!U217</f>
        <v>2</v>
      </c>
      <c r="U6">
        <f>product!V217</f>
        <v>0</v>
      </c>
      <c r="V6">
        <f>product!W217</f>
        <v>0</v>
      </c>
      <c r="W6">
        <f>product!Y217</f>
        <v>0</v>
      </c>
      <c r="X6" t="str">
        <f>product!Z217</f>
        <v>怪物近战普攻。</v>
      </c>
    </row>
    <row r="7" spans="1:27">
      <c r="A7" t="e">
        <f>product!#REF!</f>
        <v>#REF!</v>
      </c>
      <c r="B7" t="e">
        <f>product!#REF!</f>
        <v>#REF!</v>
      </c>
      <c r="C7" t="e">
        <f>product!#REF!</f>
        <v>#REF!</v>
      </c>
      <c r="D7" t="e">
        <f>product!#REF!</f>
        <v>#REF!</v>
      </c>
      <c r="E7" t="e">
        <f>product!#REF!</f>
        <v>#REF!</v>
      </c>
      <c r="F7" t="e">
        <f>product!#REF!</f>
        <v>#REF!</v>
      </c>
      <c r="G7" t="e">
        <f>product!#REF!</f>
        <v>#REF!</v>
      </c>
      <c r="H7" t="e">
        <f>product!#REF!</f>
        <v>#REF!</v>
      </c>
      <c r="I7" t="e">
        <f>product!#REF!</f>
        <v>#REF!</v>
      </c>
      <c r="J7" t="e">
        <f>product!#REF!</f>
        <v>#REF!</v>
      </c>
      <c r="K7" t="e">
        <f>product!#REF!</f>
        <v>#REF!</v>
      </c>
      <c r="L7" t="e">
        <f>product!#REF!</f>
        <v>#REF!</v>
      </c>
      <c r="M7" t="e">
        <f>product!#REF!</f>
        <v>#REF!</v>
      </c>
      <c r="N7" t="e">
        <f>product!#REF!</f>
        <v>#REF!</v>
      </c>
      <c r="O7" t="e">
        <f>product!#REF!</f>
        <v>#REF!</v>
      </c>
      <c r="P7" t="e">
        <f>product!#REF!</f>
        <v>#REF!</v>
      </c>
      <c r="Q7" t="e">
        <f>product!#REF!</f>
        <v>#REF!</v>
      </c>
      <c r="R7" t="e">
        <f>product!#REF!</f>
        <v>#REF!</v>
      </c>
      <c r="S7" t="e">
        <f>product!#REF!</f>
        <v>#REF!</v>
      </c>
      <c r="T7" t="e">
        <f>product!#REF!</f>
        <v>#REF!</v>
      </c>
      <c r="U7" t="e">
        <f>product!#REF!</f>
        <v>#REF!</v>
      </c>
      <c r="V7" t="e">
        <f>product!#REF!</f>
        <v>#REF!</v>
      </c>
      <c r="W7" t="e">
        <f>product!#REF!</f>
        <v>#REF!</v>
      </c>
      <c r="X7" t="e">
        <f>Y7&amp;Z7&amp;AA7</f>
        <v>#REF!</v>
      </c>
      <c r="Y7" t="s">
        <v>308</v>
      </c>
      <c r="Z7" t="e">
        <f>M7</f>
        <v>#REF!</v>
      </c>
      <c r="AA7" t="s">
        <v>309</v>
      </c>
    </row>
    <row r="8" spans="1:27">
      <c r="A8">
        <f>product!A107</f>
        <v>104</v>
      </c>
      <c r="B8" t="e">
        <f>product!#REF!</f>
        <v>#REF!</v>
      </c>
      <c r="C8">
        <f>product!C107</f>
        <v>20000</v>
      </c>
      <c r="D8">
        <f>product!D107</f>
        <v>1</v>
      </c>
      <c r="E8" t="str">
        <f>product!E107</f>
        <v>item_20320002_0</v>
      </c>
      <c r="F8">
        <f>product!F107</f>
        <v>0.5</v>
      </c>
      <c r="G8">
        <f>product!G107</f>
        <v>0</v>
      </c>
      <c r="H8">
        <f>product!H107</f>
        <v>0</v>
      </c>
      <c r="I8">
        <f>product!I107</f>
        <v>0</v>
      </c>
      <c r="J8">
        <f>product!J107</f>
        <v>0</v>
      </c>
      <c r="K8">
        <f>product!K107</f>
        <v>0</v>
      </c>
      <c r="L8">
        <f>product!L107</f>
        <v>0</v>
      </c>
      <c r="M8">
        <f>product!M107</f>
        <v>1</v>
      </c>
      <c r="N8">
        <f>product!N107</f>
        <v>0</v>
      </c>
      <c r="O8">
        <f>product!O107</f>
        <v>0</v>
      </c>
      <c r="P8">
        <f>product!P107</f>
        <v>0</v>
      </c>
      <c r="Q8">
        <f>product!Q107</f>
        <v>0</v>
      </c>
      <c r="R8">
        <f>product!R107</f>
        <v>0</v>
      </c>
      <c r="S8">
        <f>product!S107</f>
        <v>1</v>
      </c>
      <c r="T8">
        <f>product!U107</f>
        <v>5</v>
      </c>
      <c r="U8">
        <f>product!V107</f>
        <v>15</v>
      </c>
      <c r="V8">
        <f>product!W107</f>
        <v>0</v>
      </c>
      <c r="W8">
        <f>product!Y107</f>
        <v>0</v>
      </c>
      <c r="X8" t="str">
        <f t="shared" ref="X8:X14" si="0">Y8&amp;Z8&amp;AA8</f>
        <v>向前方扇形区域喷射炽热火焰，对范围内敌人造成1倍伤害。</v>
      </c>
      <c r="Y8" t="s">
        <v>308</v>
      </c>
      <c r="Z8">
        <f t="shared" ref="Z8:Z14" si="1">M8</f>
        <v>1</v>
      </c>
      <c r="AA8" t="s">
        <v>309</v>
      </c>
    </row>
    <row r="9" spans="1:27">
      <c r="A9">
        <f>product!A110</f>
        <v>107</v>
      </c>
      <c r="B9" t="e">
        <f>product!#REF!</f>
        <v>#REF!</v>
      </c>
      <c r="C9">
        <f>product!C110</f>
        <v>20003</v>
      </c>
      <c r="D9">
        <f>product!D110</f>
        <v>1</v>
      </c>
      <c r="E9" t="str">
        <f>product!E110</f>
        <v>item_20000004_12</v>
      </c>
      <c r="F9">
        <f>product!F110</f>
        <v>3</v>
      </c>
      <c r="G9">
        <f>product!G110</f>
        <v>0</v>
      </c>
      <c r="H9">
        <f>product!H110</f>
        <v>0</v>
      </c>
      <c r="I9">
        <f>product!I110</f>
        <v>0</v>
      </c>
      <c r="J9">
        <f>product!J110</f>
        <v>0</v>
      </c>
      <c r="K9">
        <f>product!K110</f>
        <v>0</v>
      </c>
      <c r="L9">
        <f>product!L110</f>
        <v>0</v>
      </c>
      <c r="M9">
        <f>product!M110</f>
        <v>0.5</v>
      </c>
      <c r="N9">
        <f>product!N110</f>
        <v>0</v>
      </c>
      <c r="O9">
        <f>product!O110</f>
        <v>0</v>
      </c>
      <c r="P9">
        <f>product!P110</f>
        <v>0</v>
      </c>
      <c r="Q9">
        <f>product!Q110</f>
        <v>0</v>
      </c>
      <c r="R9">
        <f>product!R110</f>
        <v>0</v>
      </c>
      <c r="S9">
        <f>product!S110</f>
        <v>99</v>
      </c>
      <c r="T9">
        <f>product!U110</f>
        <v>5</v>
      </c>
      <c r="U9">
        <f>product!V110</f>
        <v>4</v>
      </c>
      <c r="V9">
        <f>product!W110</f>
        <v>0</v>
      </c>
      <c r="W9">
        <f>product!Y110</f>
        <v>0</v>
      </c>
      <c r="X9" t="str">
        <f t="shared" si="0"/>
        <v>向前方扇形区域喷射炽热火焰，对范围内敌人造成0.5倍伤害。</v>
      </c>
      <c r="Y9" t="s">
        <v>308</v>
      </c>
      <c r="Z9">
        <f t="shared" si="1"/>
        <v>0.5</v>
      </c>
      <c r="AA9" t="s">
        <v>309</v>
      </c>
    </row>
    <row r="10" spans="1:27">
      <c r="A10">
        <f>product!A111</f>
        <v>108</v>
      </c>
      <c r="B10" t="e">
        <f>product!#REF!</f>
        <v>#REF!</v>
      </c>
      <c r="C10">
        <f>product!C111</f>
        <v>20003</v>
      </c>
      <c r="D10">
        <f>product!D111</f>
        <v>2</v>
      </c>
      <c r="E10" t="str">
        <f>product!E111</f>
        <v>item_20000004_24</v>
      </c>
      <c r="F10">
        <f>product!F111</f>
        <v>10</v>
      </c>
      <c r="G10">
        <f>product!G111</f>
        <v>0</v>
      </c>
      <c r="H10">
        <f>product!H111</f>
        <v>0</v>
      </c>
      <c r="I10">
        <f>product!I111</f>
        <v>0</v>
      </c>
      <c r="J10">
        <f>product!J111</f>
        <v>0</v>
      </c>
      <c r="K10">
        <f>product!K111</f>
        <v>0</v>
      </c>
      <c r="L10">
        <f>product!L111</f>
        <v>0</v>
      </c>
      <c r="M10">
        <f>product!M111</f>
        <v>0.6</v>
      </c>
      <c r="N10">
        <f>product!N111</f>
        <v>0</v>
      </c>
      <c r="O10">
        <f>product!O111</f>
        <v>0</v>
      </c>
      <c r="P10">
        <f>product!P111</f>
        <v>0</v>
      </c>
      <c r="Q10">
        <f>product!Q111</f>
        <v>0</v>
      </c>
      <c r="R10">
        <f>product!R111</f>
        <v>0</v>
      </c>
      <c r="S10">
        <f>product!S111</f>
        <v>99</v>
      </c>
      <c r="T10">
        <f>product!U111</f>
        <v>5</v>
      </c>
      <c r="U10">
        <f>product!V111</f>
        <v>4</v>
      </c>
      <c r="V10">
        <f>product!W111</f>
        <v>0</v>
      </c>
      <c r="W10">
        <f>product!Y111</f>
        <v>0</v>
      </c>
      <c r="X10" t="str">
        <f t="shared" si="0"/>
        <v>向前方扇形区域喷射炽热火焰，对范围内敌人造成0.6倍伤害。</v>
      </c>
      <c r="Y10" t="s">
        <v>308</v>
      </c>
      <c r="Z10">
        <f t="shared" si="1"/>
        <v>0.6</v>
      </c>
      <c r="AA10" t="s">
        <v>309</v>
      </c>
    </row>
    <row r="11" spans="1:27">
      <c r="A11">
        <f>product!A112</f>
        <v>109</v>
      </c>
      <c r="B11" t="e">
        <f>product!#REF!</f>
        <v>#REF!</v>
      </c>
      <c r="C11">
        <f>product!C112</f>
        <v>20003</v>
      </c>
      <c r="D11">
        <f>product!D112</f>
        <v>3</v>
      </c>
      <c r="E11" t="str">
        <f>product!E112</f>
        <v>item_20000004_36</v>
      </c>
      <c r="F11">
        <f>product!F112</f>
        <v>10</v>
      </c>
      <c r="G11">
        <f>product!G112</f>
        <v>0</v>
      </c>
      <c r="H11">
        <f>product!H112</f>
        <v>0</v>
      </c>
      <c r="I11">
        <f>product!I112</f>
        <v>0</v>
      </c>
      <c r="J11">
        <f>product!J112</f>
        <v>0</v>
      </c>
      <c r="K11">
        <f>product!K112</f>
        <v>0</v>
      </c>
      <c r="L11">
        <f>product!L112</f>
        <v>0</v>
      </c>
      <c r="M11">
        <f>product!M112</f>
        <v>0.7</v>
      </c>
      <c r="N11">
        <f>product!N112</f>
        <v>0</v>
      </c>
      <c r="O11">
        <f>product!O112</f>
        <v>0</v>
      </c>
      <c r="P11">
        <f>product!P112</f>
        <v>0</v>
      </c>
      <c r="Q11">
        <f>product!Q112</f>
        <v>0</v>
      </c>
      <c r="R11">
        <f>product!R112</f>
        <v>0</v>
      </c>
      <c r="S11">
        <f>product!S112</f>
        <v>99</v>
      </c>
      <c r="T11">
        <f>product!U112</f>
        <v>5</v>
      </c>
      <c r="U11">
        <f>product!V112</f>
        <v>4</v>
      </c>
      <c r="V11">
        <f>product!W112</f>
        <v>0</v>
      </c>
      <c r="W11">
        <f>product!Y112</f>
        <v>0</v>
      </c>
      <c r="X11" t="str">
        <f t="shared" si="0"/>
        <v>向前方扇形区域喷射炽热火焰，对范围内敌人造成0.7倍伤害。</v>
      </c>
      <c r="Y11" t="s">
        <v>308</v>
      </c>
      <c r="Z11">
        <f t="shared" si="1"/>
        <v>0.7</v>
      </c>
      <c r="AA11" t="s">
        <v>309</v>
      </c>
    </row>
    <row r="12" spans="1:27">
      <c r="A12">
        <f>product!A113</f>
        <v>110</v>
      </c>
      <c r="B12" t="e">
        <f>product!#REF!</f>
        <v>#REF!</v>
      </c>
      <c r="C12">
        <f>product!C113</f>
        <v>20003</v>
      </c>
      <c r="D12">
        <f>product!D113</f>
        <v>4</v>
      </c>
      <c r="E12" t="str">
        <f>product!E113</f>
        <v>item_20000004_48</v>
      </c>
      <c r="F12">
        <f>product!F113</f>
        <v>9</v>
      </c>
      <c r="G12">
        <f>product!G113</f>
        <v>0</v>
      </c>
      <c r="H12">
        <f>product!H113</f>
        <v>0</v>
      </c>
      <c r="I12">
        <f>product!I113</f>
        <v>0</v>
      </c>
      <c r="J12">
        <f>product!J113</f>
        <v>0</v>
      </c>
      <c r="K12">
        <f>product!K113</f>
        <v>0</v>
      </c>
      <c r="L12">
        <f>product!L113</f>
        <v>0</v>
      </c>
      <c r="M12">
        <f>product!M113</f>
        <v>0.8</v>
      </c>
      <c r="N12">
        <f>product!N113</f>
        <v>0</v>
      </c>
      <c r="O12">
        <f>product!O113</f>
        <v>0</v>
      </c>
      <c r="P12">
        <f>product!P113</f>
        <v>0</v>
      </c>
      <c r="Q12">
        <f>product!Q113</f>
        <v>0</v>
      </c>
      <c r="R12">
        <f>product!R113</f>
        <v>0</v>
      </c>
      <c r="S12">
        <f>product!S113</f>
        <v>99</v>
      </c>
      <c r="T12">
        <f>product!U113</f>
        <v>5</v>
      </c>
      <c r="U12">
        <f>product!V113</f>
        <v>4</v>
      </c>
      <c r="V12">
        <f>product!W113</f>
        <v>0</v>
      </c>
      <c r="W12">
        <f>product!Y113</f>
        <v>0</v>
      </c>
      <c r="X12" t="str">
        <f t="shared" si="0"/>
        <v>向前方扇形区域喷射炽热火焰，对范围内敌人造成0.8倍伤害。</v>
      </c>
      <c r="Y12" t="s">
        <v>308</v>
      </c>
      <c r="Z12">
        <f t="shared" si="1"/>
        <v>0.8</v>
      </c>
      <c r="AA12" t="s">
        <v>309</v>
      </c>
    </row>
    <row r="13" spans="1:27">
      <c r="A13">
        <f>product!A114</f>
        <v>111</v>
      </c>
      <c r="B13" t="e">
        <f>product!#REF!</f>
        <v>#REF!</v>
      </c>
      <c r="C13">
        <f>product!C114</f>
        <v>20003</v>
      </c>
      <c r="D13">
        <f>product!D114</f>
        <v>5</v>
      </c>
      <c r="E13" t="str">
        <f>product!E114</f>
        <v>item_20000005_12</v>
      </c>
      <c r="F13">
        <f>product!F114</f>
        <v>9</v>
      </c>
      <c r="G13">
        <f>product!G114</f>
        <v>0</v>
      </c>
      <c r="H13">
        <f>product!H114</f>
        <v>0</v>
      </c>
      <c r="I13">
        <f>product!I114</f>
        <v>0</v>
      </c>
      <c r="J13">
        <f>product!J114</f>
        <v>0</v>
      </c>
      <c r="K13">
        <f>product!K114</f>
        <v>0</v>
      </c>
      <c r="L13">
        <f>product!L114</f>
        <v>0</v>
      </c>
      <c r="M13">
        <f>product!M114</f>
        <v>0.9</v>
      </c>
      <c r="N13">
        <f>product!N114</f>
        <v>0</v>
      </c>
      <c r="O13">
        <f>product!O114</f>
        <v>0</v>
      </c>
      <c r="P13">
        <f>product!P114</f>
        <v>0</v>
      </c>
      <c r="Q13">
        <f>product!Q114</f>
        <v>0</v>
      </c>
      <c r="R13">
        <f>product!R114</f>
        <v>0</v>
      </c>
      <c r="S13">
        <f>product!S114</f>
        <v>99</v>
      </c>
      <c r="T13">
        <f>product!U114</f>
        <v>5</v>
      </c>
      <c r="U13">
        <f>product!V114</f>
        <v>4</v>
      </c>
      <c r="V13">
        <f>product!W114</f>
        <v>0</v>
      </c>
      <c r="W13">
        <f>product!Y114</f>
        <v>0</v>
      </c>
      <c r="X13" t="str">
        <f t="shared" si="0"/>
        <v>向前方扇形区域喷射炽热火焰，对范围内敌人造成0.9倍伤害。</v>
      </c>
      <c r="Y13" t="s">
        <v>308</v>
      </c>
      <c r="Z13">
        <f t="shared" si="1"/>
        <v>0.9</v>
      </c>
      <c r="AA13" t="s">
        <v>309</v>
      </c>
    </row>
    <row r="14" spans="1:27">
      <c r="A14">
        <f>product!A115</f>
        <v>112</v>
      </c>
      <c r="B14" t="e">
        <f>product!#REF!</f>
        <v>#REF!</v>
      </c>
      <c r="C14">
        <f>product!C115</f>
        <v>20003</v>
      </c>
      <c r="D14">
        <f>product!D115</f>
        <v>6</v>
      </c>
      <c r="E14" t="str">
        <f>product!E115</f>
        <v>item_20000005_24</v>
      </c>
      <c r="F14">
        <f>product!F115</f>
        <v>9</v>
      </c>
      <c r="G14">
        <f>product!G115</f>
        <v>0</v>
      </c>
      <c r="H14">
        <f>product!H115</f>
        <v>0</v>
      </c>
      <c r="I14">
        <f>product!I115</f>
        <v>0</v>
      </c>
      <c r="J14">
        <f>product!J115</f>
        <v>0</v>
      </c>
      <c r="K14">
        <f>product!K115</f>
        <v>0</v>
      </c>
      <c r="L14">
        <f>product!L115</f>
        <v>0</v>
      </c>
      <c r="M14">
        <f>product!M115</f>
        <v>1</v>
      </c>
      <c r="N14">
        <f>product!N115</f>
        <v>0</v>
      </c>
      <c r="O14">
        <f>product!O115</f>
        <v>0</v>
      </c>
      <c r="P14">
        <f>product!P115</f>
        <v>0</v>
      </c>
      <c r="Q14">
        <f>product!Q115</f>
        <v>0</v>
      </c>
      <c r="R14">
        <f>product!R115</f>
        <v>0</v>
      </c>
      <c r="S14">
        <f>product!S115</f>
        <v>99</v>
      </c>
      <c r="T14">
        <f>product!U115</f>
        <v>5</v>
      </c>
      <c r="U14">
        <f>product!V115</f>
        <v>4</v>
      </c>
      <c r="V14">
        <f>product!W115</f>
        <v>0</v>
      </c>
      <c r="W14">
        <f>product!Y115</f>
        <v>0</v>
      </c>
      <c r="X14" t="str">
        <f t="shared" si="0"/>
        <v>向前方扇形区域喷射炽热火焰，对范围内敌人造成1倍伤害。</v>
      </c>
      <c r="Y14" t="s">
        <v>308</v>
      </c>
      <c r="Z14">
        <f t="shared" si="1"/>
        <v>1</v>
      </c>
      <c r="AA14" t="s">
        <v>309</v>
      </c>
    </row>
    <row r="15" spans="1:27">
      <c r="A15">
        <f>product!A116</f>
        <v>113</v>
      </c>
      <c r="B15" t="e">
        <f>product!#REF!</f>
        <v>#REF!</v>
      </c>
      <c r="C15">
        <f>product!C116</f>
        <v>20003</v>
      </c>
      <c r="D15">
        <f>product!D116</f>
        <v>7</v>
      </c>
      <c r="E15" t="str">
        <f>product!E116</f>
        <v>item_20000005_36</v>
      </c>
      <c r="F15">
        <f>product!F116</f>
        <v>8</v>
      </c>
      <c r="G15">
        <f>product!G116</f>
        <v>0</v>
      </c>
      <c r="H15">
        <f>product!H116</f>
        <v>0</v>
      </c>
      <c r="I15">
        <f>product!I116</f>
        <v>0</v>
      </c>
      <c r="J15">
        <f>product!J116</f>
        <v>0</v>
      </c>
      <c r="K15">
        <f>product!K116</f>
        <v>0</v>
      </c>
      <c r="L15">
        <f>product!L116</f>
        <v>0</v>
      </c>
      <c r="M15">
        <f>product!M116</f>
        <v>1.1</v>
      </c>
      <c r="N15">
        <f>product!N116</f>
        <v>0</v>
      </c>
      <c r="O15">
        <f>product!O116</f>
        <v>0</v>
      </c>
      <c r="P15">
        <f>product!P116</f>
        <v>0</v>
      </c>
      <c r="Q15">
        <f>product!Q116</f>
        <v>0</v>
      </c>
      <c r="R15">
        <f>product!R116</f>
        <v>0</v>
      </c>
      <c r="S15">
        <f>product!S116</f>
        <v>99</v>
      </c>
      <c r="T15">
        <f>product!U116</f>
        <v>5</v>
      </c>
      <c r="U15">
        <f>product!V116</f>
        <v>4</v>
      </c>
      <c r="V15">
        <f>product!W116</f>
        <v>0</v>
      </c>
      <c r="W15">
        <f>product!Y116</f>
        <v>0</v>
      </c>
      <c r="X15" t="str">
        <f t="shared" ref="X15:X46" si="2">Y15&amp;Z15&amp;AA15</f>
        <v/>
      </c>
    </row>
    <row r="16" spans="1:27">
      <c r="A16">
        <f>product!A117</f>
        <v>114</v>
      </c>
      <c r="B16" t="e">
        <f>product!#REF!</f>
        <v>#REF!</v>
      </c>
      <c r="C16">
        <f>product!C117</f>
        <v>20003</v>
      </c>
      <c r="D16">
        <f>product!D117</f>
        <v>8</v>
      </c>
      <c r="E16" t="str">
        <f>product!E117</f>
        <v>item_20000006_12</v>
      </c>
      <c r="F16">
        <f>product!F117</f>
        <v>8</v>
      </c>
      <c r="G16">
        <f>product!G117</f>
        <v>0</v>
      </c>
      <c r="H16">
        <f>product!H117</f>
        <v>0</v>
      </c>
      <c r="I16">
        <f>product!I117</f>
        <v>0</v>
      </c>
      <c r="J16">
        <f>product!J117</f>
        <v>0</v>
      </c>
      <c r="K16">
        <f>product!K117</f>
        <v>0</v>
      </c>
      <c r="L16">
        <f>product!L117</f>
        <v>0</v>
      </c>
      <c r="M16">
        <f>product!M117</f>
        <v>1.2</v>
      </c>
      <c r="N16">
        <f>product!N117</f>
        <v>0</v>
      </c>
      <c r="O16">
        <f>product!O117</f>
        <v>0</v>
      </c>
      <c r="P16">
        <f>product!P117</f>
        <v>0</v>
      </c>
      <c r="Q16">
        <f>product!Q117</f>
        <v>0</v>
      </c>
      <c r="R16">
        <f>product!R117</f>
        <v>0</v>
      </c>
      <c r="S16">
        <f>product!S117</f>
        <v>99</v>
      </c>
      <c r="T16">
        <f>product!U117</f>
        <v>5</v>
      </c>
      <c r="U16">
        <f>product!V117</f>
        <v>4</v>
      </c>
      <c r="V16">
        <f>product!W117</f>
        <v>0</v>
      </c>
      <c r="W16">
        <f>product!Y117</f>
        <v>0</v>
      </c>
      <c r="X16" t="str">
        <f t="shared" si="2"/>
        <v/>
      </c>
    </row>
    <row r="17" spans="1:24">
      <c r="A17">
        <f>product!A118</f>
        <v>115</v>
      </c>
      <c r="B17" t="e">
        <f>product!#REF!</f>
        <v>#REF!</v>
      </c>
      <c r="C17">
        <f>product!C118</f>
        <v>20003</v>
      </c>
      <c r="D17">
        <f>product!D118</f>
        <v>9</v>
      </c>
      <c r="E17" t="str">
        <f>product!E118</f>
        <v>item_20000006_24</v>
      </c>
      <c r="F17">
        <f>product!F118</f>
        <v>8</v>
      </c>
      <c r="G17">
        <f>product!G118</f>
        <v>0</v>
      </c>
      <c r="H17">
        <f>product!H118</f>
        <v>0</v>
      </c>
      <c r="I17">
        <f>product!I118</f>
        <v>0</v>
      </c>
      <c r="J17">
        <f>product!J118</f>
        <v>0</v>
      </c>
      <c r="K17">
        <f>product!K118</f>
        <v>0</v>
      </c>
      <c r="L17">
        <f>product!L118</f>
        <v>0</v>
      </c>
      <c r="M17">
        <f>product!M118</f>
        <v>1.3</v>
      </c>
      <c r="N17">
        <f>product!N118</f>
        <v>0</v>
      </c>
      <c r="O17">
        <f>product!O118</f>
        <v>0</v>
      </c>
      <c r="P17">
        <f>product!P118</f>
        <v>0</v>
      </c>
      <c r="Q17">
        <f>product!Q118</f>
        <v>0</v>
      </c>
      <c r="R17">
        <f>product!R118</f>
        <v>0</v>
      </c>
      <c r="S17">
        <f>product!S118</f>
        <v>99</v>
      </c>
      <c r="T17">
        <f>product!U118</f>
        <v>5</v>
      </c>
      <c r="U17">
        <f>product!V118</f>
        <v>4</v>
      </c>
      <c r="V17">
        <f>product!W118</f>
        <v>0</v>
      </c>
      <c r="W17">
        <f>product!Y118</f>
        <v>0</v>
      </c>
      <c r="X17" t="str">
        <f t="shared" si="2"/>
        <v/>
      </c>
    </row>
    <row r="18" spans="1:24">
      <c r="A18">
        <f>product!A119</f>
        <v>116</v>
      </c>
      <c r="B18" t="e">
        <f>product!#REF!</f>
        <v>#REF!</v>
      </c>
      <c r="C18">
        <f>product!C119</f>
        <v>20003</v>
      </c>
      <c r="D18">
        <f>product!D119</f>
        <v>10</v>
      </c>
      <c r="E18" t="str">
        <f>product!E119</f>
        <v>item_20000006_36</v>
      </c>
      <c r="F18">
        <f>product!F119</f>
        <v>7</v>
      </c>
      <c r="G18">
        <f>product!G119</f>
        <v>0</v>
      </c>
      <c r="H18">
        <f>product!H119</f>
        <v>0</v>
      </c>
      <c r="I18">
        <f>product!I119</f>
        <v>0</v>
      </c>
      <c r="J18">
        <f>product!J119</f>
        <v>0</v>
      </c>
      <c r="K18">
        <f>product!K119</f>
        <v>0</v>
      </c>
      <c r="L18">
        <f>product!L119</f>
        <v>0</v>
      </c>
      <c r="M18">
        <f>product!M119</f>
        <v>1.5</v>
      </c>
      <c r="N18">
        <f>product!N119</f>
        <v>0</v>
      </c>
      <c r="O18">
        <f>product!O119</f>
        <v>0</v>
      </c>
      <c r="P18">
        <f>product!P119</f>
        <v>0</v>
      </c>
      <c r="Q18">
        <f>product!Q119</f>
        <v>0</v>
      </c>
      <c r="R18">
        <f>product!R119</f>
        <v>0</v>
      </c>
      <c r="S18">
        <f>product!S119</f>
        <v>99</v>
      </c>
      <c r="T18">
        <f>product!U119</f>
        <v>5</v>
      </c>
      <c r="U18">
        <f>product!V119</f>
        <v>4</v>
      </c>
      <c r="V18">
        <f>product!W119</f>
        <v>0</v>
      </c>
      <c r="W18">
        <f>product!Y119</f>
        <v>0</v>
      </c>
      <c r="X18" t="str">
        <f t="shared" si="2"/>
        <v/>
      </c>
    </row>
    <row r="19" spans="1:24">
      <c r="A19">
        <f>product!A120</f>
        <v>117</v>
      </c>
      <c r="B19" t="e">
        <f>product!#REF!</f>
        <v>#REF!</v>
      </c>
      <c r="C19">
        <f>product!C120</f>
        <v>20004</v>
      </c>
      <c r="D19">
        <f>product!D120</f>
        <v>1</v>
      </c>
      <c r="E19" t="str">
        <f>product!E120</f>
        <v>item_20000004_12</v>
      </c>
      <c r="F19">
        <f>product!F120</f>
        <v>15</v>
      </c>
      <c r="G19">
        <f>product!G120</f>
        <v>0</v>
      </c>
      <c r="H19">
        <f>product!H120</f>
        <v>0</v>
      </c>
      <c r="I19">
        <f>product!I120</f>
        <v>0</v>
      </c>
      <c r="J19">
        <f>product!J120</f>
        <v>0</v>
      </c>
      <c r="K19">
        <f>product!K120</f>
        <v>0</v>
      </c>
      <c r="L19">
        <f>product!L120</f>
        <v>0</v>
      </c>
      <c r="M19">
        <f>product!M120</f>
        <v>0.3</v>
      </c>
      <c r="N19">
        <f>product!N120</f>
        <v>0</v>
      </c>
      <c r="O19">
        <f>product!O120</f>
        <v>0</v>
      </c>
      <c r="P19">
        <f>product!P120</f>
        <v>0</v>
      </c>
      <c r="Q19">
        <f>product!Q120</f>
        <v>0</v>
      </c>
      <c r="R19">
        <f>product!R120</f>
        <v>0</v>
      </c>
      <c r="S19">
        <f>product!S120</f>
        <v>1</v>
      </c>
      <c r="T19">
        <f>product!U120</f>
        <v>5</v>
      </c>
      <c r="U19">
        <f>product!V120</f>
        <v>10</v>
      </c>
      <c r="V19">
        <f>product!W120</f>
        <v>0</v>
      </c>
      <c r="W19">
        <f>product!Y120</f>
        <v>0</v>
      </c>
      <c r="X19" t="str">
        <f t="shared" si="2"/>
        <v/>
      </c>
    </row>
    <row r="20" spans="1:24">
      <c r="A20">
        <f>product!A121</f>
        <v>118</v>
      </c>
      <c r="B20" t="e">
        <f>product!#REF!</f>
        <v>#REF!</v>
      </c>
      <c r="C20">
        <f>product!C121</f>
        <v>20004</v>
      </c>
      <c r="D20">
        <f>product!D121</f>
        <v>2</v>
      </c>
      <c r="E20" t="str">
        <f>product!E121</f>
        <v>item_20000004_24</v>
      </c>
      <c r="F20">
        <f>product!F121</f>
        <v>15</v>
      </c>
      <c r="G20">
        <f>product!G121</f>
        <v>0</v>
      </c>
      <c r="H20">
        <f>product!H121</f>
        <v>0</v>
      </c>
      <c r="I20">
        <f>product!I121</f>
        <v>0</v>
      </c>
      <c r="J20">
        <f>product!J121</f>
        <v>0</v>
      </c>
      <c r="K20">
        <f>product!K121</f>
        <v>0</v>
      </c>
      <c r="L20">
        <f>product!L121</f>
        <v>0</v>
      </c>
      <c r="M20">
        <f>product!M121</f>
        <v>0.4</v>
      </c>
      <c r="N20">
        <f>product!N121</f>
        <v>0</v>
      </c>
      <c r="O20">
        <f>product!O121</f>
        <v>0</v>
      </c>
      <c r="P20">
        <f>product!P121</f>
        <v>0</v>
      </c>
      <c r="Q20">
        <f>product!Q121</f>
        <v>0</v>
      </c>
      <c r="R20">
        <f>product!R121</f>
        <v>0</v>
      </c>
      <c r="S20">
        <f>product!S121</f>
        <v>1</v>
      </c>
      <c r="T20">
        <f>product!U121</f>
        <v>5</v>
      </c>
      <c r="U20">
        <f>product!V121</f>
        <v>10</v>
      </c>
      <c r="V20">
        <f>product!W121</f>
        <v>0</v>
      </c>
      <c r="W20">
        <f>product!Y121</f>
        <v>0</v>
      </c>
      <c r="X20" t="str">
        <f t="shared" si="2"/>
        <v/>
      </c>
    </row>
    <row r="21" spans="1:24">
      <c r="A21">
        <f>product!A122</f>
        <v>119</v>
      </c>
      <c r="B21" t="e">
        <f>product!#REF!</f>
        <v>#REF!</v>
      </c>
      <c r="C21">
        <f>product!C122</f>
        <v>20004</v>
      </c>
      <c r="D21">
        <f>product!D122</f>
        <v>3</v>
      </c>
      <c r="E21" t="str">
        <f>product!E122</f>
        <v>item_20000004_36</v>
      </c>
      <c r="F21">
        <f>product!F122</f>
        <v>15</v>
      </c>
      <c r="G21">
        <f>product!G122</f>
        <v>0</v>
      </c>
      <c r="H21">
        <f>product!H122</f>
        <v>0</v>
      </c>
      <c r="I21">
        <f>product!I122</f>
        <v>0</v>
      </c>
      <c r="J21">
        <f>product!J122</f>
        <v>0</v>
      </c>
      <c r="K21">
        <f>product!K122</f>
        <v>0</v>
      </c>
      <c r="L21">
        <f>product!L122</f>
        <v>0</v>
      </c>
      <c r="M21">
        <f>product!M122</f>
        <v>0.5</v>
      </c>
      <c r="N21">
        <f>product!N122</f>
        <v>0</v>
      </c>
      <c r="O21">
        <f>product!O122</f>
        <v>0</v>
      </c>
      <c r="P21">
        <f>product!P122</f>
        <v>0</v>
      </c>
      <c r="Q21">
        <f>product!Q122</f>
        <v>0</v>
      </c>
      <c r="R21">
        <f>product!R122</f>
        <v>0</v>
      </c>
      <c r="S21">
        <f>product!S122</f>
        <v>1</v>
      </c>
      <c r="T21">
        <f>product!U122</f>
        <v>5</v>
      </c>
      <c r="U21">
        <f>product!V122</f>
        <v>10</v>
      </c>
      <c r="V21">
        <f>product!W122</f>
        <v>0</v>
      </c>
      <c r="W21">
        <f>product!Y122</f>
        <v>0</v>
      </c>
      <c r="X21" t="str">
        <f t="shared" si="2"/>
        <v/>
      </c>
    </row>
    <row r="22" spans="1:24">
      <c r="A22">
        <f>product!A123</f>
        <v>120</v>
      </c>
      <c r="B22" t="e">
        <f>product!#REF!</f>
        <v>#REF!</v>
      </c>
      <c r="C22">
        <f>product!C123</f>
        <v>20004</v>
      </c>
      <c r="D22">
        <f>product!D123</f>
        <v>4</v>
      </c>
      <c r="E22" t="str">
        <f>product!E123</f>
        <v>item_20000004_48</v>
      </c>
      <c r="F22">
        <f>product!F123</f>
        <v>14</v>
      </c>
      <c r="G22">
        <f>product!G123</f>
        <v>0</v>
      </c>
      <c r="H22">
        <f>product!H123</f>
        <v>0</v>
      </c>
      <c r="I22">
        <f>product!I123</f>
        <v>0</v>
      </c>
      <c r="J22">
        <f>product!J123</f>
        <v>0</v>
      </c>
      <c r="K22">
        <f>product!K123</f>
        <v>0</v>
      </c>
      <c r="L22">
        <f>product!L123</f>
        <v>0</v>
      </c>
      <c r="M22">
        <f>product!M123</f>
        <v>0.6</v>
      </c>
      <c r="N22">
        <f>product!N123</f>
        <v>0</v>
      </c>
      <c r="O22">
        <f>product!O123</f>
        <v>0</v>
      </c>
      <c r="P22">
        <f>product!P123</f>
        <v>0</v>
      </c>
      <c r="Q22">
        <f>product!Q123</f>
        <v>0</v>
      </c>
      <c r="R22">
        <f>product!R123</f>
        <v>0</v>
      </c>
      <c r="S22">
        <f>product!S123</f>
        <v>1</v>
      </c>
      <c r="T22">
        <f>product!U123</f>
        <v>5</v>
      </c>
      <c r="U22">
        <f>product!V123</f>
        <v>10</v>
      </c>
      <c r="V22">
        <f>product!W123</f>
        <v>0</v>
      </c>
      <c r="W22">
        <f>product!Y123</f>
        <v>0</v>
      </c>
      <c r="X22" t="str">
        <f t="shared" si="2"/>
        <v/>
      </c>
    </row>
    <row r="23" spans="1:24">
      <c r="A23">
        <f>product!A124</f>
        <v>121</v>
      </c>
      <c r="B23" t="e">
        <f>product!#REF!</f>
        <v>#REF!</v>
      </c>
      <c r="C23">
        <f>product!C124</f>
        <v>20004</v>
      </c>
      <c r="D23">
        <f>product!D124</f>
        <v>5</v>
      </c>
      <c r="E23" t="str">
        <f>product!E124</f>
        <v>item_20000005_12</v>
      </c>
      <c r="F23">
        <f>product!F124</f>
        <v>14</v>
      </c>
      <c r="G23">
        <f>product!G124</f>
        <v>0</v>
      </c>
      <c r="H23">
        <f>product!H124</f>
        <v>0</v>
      </c>
      <c r="I23">
        <f>product!I124</f>
        <v>0</v>
      </c>
      <c r="J23">
        <f>product!J124</f>
        <v>0</v>
      </c>
      <c r="K23">
        <f>product!K124</f>
        <v>0</v>
      </c>
      <c r="L23">
        <f>product!L124</f>
        <v>0</v>
      </c>
      <c r="M23">
        <f>product!M124</f>
        <v>0.7</v>
      </c>
      <c r="N23">
        <f>product!N124</f>
        <v>0</v>
      </c>
      <c r="O23">
        <f>product!O124</f>
        <v>0</v>
      </c>
      <c r="P23">
        <f>product!P124</f>
        <v>0</v>
      </c>
      <c r="Q23">
        <f>product!Q124</f>
        <v>0</v>
      </c>
      <c r="R23">
        <f>product!R124</f>
        <v>0</v>
      </c>
      <c r="S23">
        <f>product!S124</f>
        <v>1</v>
      </c>
      <c r="T23">
        <f>product!U124</f>
        <v>5</v>
      </c>
      <c r="U23">
        <f>product!V124</f>
        <v>10</v>
      </c>
      <c r="V23">
        <f>product!W124</f>
        <v>0</v>
      </c>
      <c r="W23">
        <f>product!Y124</f>
        <v>0</v>
      </c>
      <c r="X23" t="str">
        <f t="shared" si="2"/>
        <v/>
      </c>
    </row>
    <row r="24" spans="1:24">
      <c r="A24">
        <f>product!A125</f>
        <v>122</v>
      </c>
      <c r="B24" t="e">
        <f>product!#REF!</f>
        <v>#REF!</v>
      </c>
      <c r="C24">
        <f>product!C125</f>
        <v>20004</v>
      </c>
      <c r="D24">
        <f>product!D125</f>
        <v>6</v>
      </c>
      <c r="E24" t="str">
        <f>product!E125</f>
        <v>item_20000005_24</v>
      </c>
      <c r="F24">
        <f>product!F125</f>
        <v>14</v>
      </c>
      <c r="G24">
        <f>product!G125</f>
        <v>0</v>
      </c>
      <c r="H24">
        <f>product!H125</f>
        <v>0</v>
      </c>
      <c r="I24">
        <f>product!I125</f>
        <v>0</v>
      </c>
      <c r="J24">
        <f>product!J125</f>
        <v>0</v>
      </c>
      <c r="K24">
        <f>product!K125</f>
        <v>0</v>
      </c>
      <c r="L24">
        <f>product!L125</f>
        <v>0</v>
      </c>
      <c r="M24">
        <f>product!M125</f>
        <v>0.8</v>
      </c>
      <c r="N24">
        <f>product!N125</f>
        <v>0</v>
      </c>
      <c r="O24">
        <f>product!O125</f>
        <v>0</v>
      </c>
      <c r="P24">
        <f>product!P125</f>
        <v>0</v>
      </c>
      <c r="Q24">
        <f>product!Q125</f>
        <v>0</v>
      </c>
      <c r="R24">
        <f>product!R125</f>
        <v>0</v>
      </c>
      <c r="S24">
        <f>product!S125</f>
        <v>1</v>
      </c>
      <c r="T24">
        <f>product!U125</f>
        <v>5</v>
      </c>
      <c r="U24">
        <f>product!V125</f>
        <v>10</v>
      </c>
      <c r="V24">
        <f>product!W125</f>
        <v>0</v>
      </c>
      <c r="W24">
        <f>product!Y125</f>
        <v>0</v>
      </c>
      <c r="X24" t="str">
        <f t="shared" si="2"/>
        <v/>
      </c>
    </row>
    <row r="25" spans="1:24">
      <c r="A25">
        <f>product!A126</f>
        <v>123</v>
      </c>
      <c r="B25" t="e">
        <f>product!#REF!</f>
        <v>#REF!</v>
      </c>
      <c r="C25">
        <f>product!C126</f>
        <v>20004</v>
      </c>
      <c r="D25">
        <f>product!D126</f>
        <v>7</v>
      </c>
      <c r="E25" t="str">
        <f>product!E126</f>
        <v>item_20000005_36</v>
      </c>
      <c r="F25">
        <f>product!F126</f>
        <v>13</v>
      </c>
      <c r="G25">
        <f>product!G126</f>
        <v>0</v>
      </c>
      <c r="H25">
        <f>product!H126</f>
        <v>0</v>
      </c>
      <c r="I25">
        <f>product!I126</f>
        <v>0</v>
      </c>
      <c r="J25">
        <f>product!J126</f>
        <v>0</v>
      </c>
      <c r="K25">
        <f>product!K126</f>
        <v>0</v>
      </c>
      <c r="L25">
        <f>product!L126</f>
        <v>0</v>
      </c>
      <c r="M25">
        <f>product!M126</f>
        <v>0.9</v>
      </c>
      <c r="N25">
        <f>product!N126</f>
        <v>0</v>
      </c>
      <c r="O25">
        <f>product!O126</f>
        <v>0</v>
      </c>
      <c r="P25">
        <f>product!P126</f>
        <v>0</v>
      </c>
      <c r="Q25">
        <f>product!Q126</f>
        <v>0</v>
      </c>
      <c r="R25">
        <f>product!R126</f>
        <v>0</v>
      </c>
      <c r="S25">
        <f>product!S126</f>
        <v>1</v>
      </c>
      <c r="T25">
        <f>product!U126</f>
        <v>5</v>
      </c>
      <c r="U25">
        <f>product!V126</f>
        <v>10</v>
      </c>
      <c r="V25">
        <f>product!W126</f>
        <v>0</v>
      </c>
      <c r="W25">
        <f>product!Y126</f>
        <v>0</v>
      </c>
      <c r="X25" t="str">
        <f t="shared" si="2"/>
        <v/>
      </c>
    </row>
    <row r="26" spans="1:24">
      <c r="A26">
        <f>product!A127</f>
        <v>124</v>
      </c>
      <c r="B26" t="e">
        <f>product!#REF!</f>
        <v>#REF!</v>
      </c>
      <c r="C26">
        <f>product!C127</f>
        <v>20004</v>
      </c>
      <c r="D26">
        <f>product!D127</f>
        <v>8</v>
      </c>
      <c r="E26" t="str">
        <f>product!E127</f>
        <v>item_20000006_12</v>
      </c>
      <c r="F26">
        <f>product!F127</f>
        <v>13</v>
      </c>
      <c r="G26">
        <f>product!G127</f>
        <v>0</v>
      </c>
      <c r="H26">
        <f>product!H127</f>
        <v>0</v>
      </c>
      <c r="I26">
        <f>product!I127</f>
        <v>0</v>
      </c>
      <c r="J26">
        <f>product!J127</f>
        <v>0</v>
      </c>
      <c r="K26">
        <f>product!K127</f>
        <v>0</v>
      </c>
      <c r="L26">
        <f>product!L127</f>
        <v>0</v>
      </c>
      <c r="M26">
        <f>product!M127</f>
        <v>1</v>
      </c>
      <c r="N26">
        <f>product!N127</f>
        <v>0</v>
      </c>
      <c r="O26">
        <f>product!O127</f>
        <v>0</v>
      </c>
      <c r="P26">
        <f>product!P127</f>
        <v>0</v>
      </c>
      <c r="Q26">
        <f>product!Q127</f>
        <v>0</v>
      </c>
      <c r="R26">
        <f>product!R127</f>
        <v>0</v>
      </c>
      <c r="S26">
        <f>product!S127</f>
        <v>1</v>
      </c>
      <c r="T26">
        <f>product!U127</f>
        <v>5</v>
      </c>
      <c r="U26">
        <f>product!V127</f>
        <v>10</v>
      </c>
      <c r="V26">
        <f>product!W127</f>
        <v>0</v>
      </c>
      <c r="W26">
        <f>product!Y127</f>
        <v>0</v>
      </c>
      <c r="X26" t="str">
        <f t="shared" si="2"/>
        <v/>
      </c>
    </row>
    <row r="27" spans="1:24">
      <c r="A27">
        <f>product!A128</f>
        <v>125</v>
      </c>
      <c r="B27" t="e">
        <f>product!#REF!</f>
        <v>#REF!</v>
      </c>
      <c r="C27">
        <f>product!C128</f>
        <v>20004</v>
      </c>
      <c r="D27">
        <f>product!D128</f>
        <v>9</v>
      </c>
      <c r="E27" t="str">
        <f>product!E128</f>
        <v>item_20000006_24</v>
      </c>
      <c r="F27">
        <f>product!F128</f>
        <v>13</v>
      </c>
      <c r="G27">
        <f>product!G128</f>
        <v>0</v>
      </c>
      <c r="H27">
        <f>product!H128</f>
        <v>0</v>
      </c>
      <c r="I27">
        <f>product!I128</f>
        <v>0</v>
      </c>
      <c r="J27">
        <f>product!J128</f>
        <v>0</v>
      </c>
      <c r="K27">
        <f>product!K128</f>
        <v>0</v>
      </c>
      <c r="L27">
        <f>product!L128</f>
        <v>0</v>
      </c>
      <c r="M27">
        <f>product!M128</f>
        <v>1.1</v>
      </c>
      <c r="N27">
        <f>product!N128</f>
        <v>0</v>
      </c>
      <c r="O27">
        <f>product!O128</f>
        <v>0</v>
      </c>
      <c r="P27">
        <f>product!P128</f>
        <v>0</v>
      </c>
      <c r="Q27">
        <f>product!Q128</f>
        <v>0</v>
      </c>
      <c r="R27">
        <f>product!R128</f>
        <v>0</v>
      </c>
      <c r="S27">
        <f>product!S128</f>
        <v>1</v>
      </c>
      <c r="T27">
        <f>product!U128</f>
        <v>5</v>
      </c>
      <c r="U27">
        <f>product!V128</f>
        <v>10</v>
      </c>
      <c r="V27">
        <f>product!W128</f>
        <v>0</v>
      </c>
      <c r="W27">
        <f>product!Y128</f>
        <v>0</v>
      </c>
      <c r="X27" t="str">
        <f t="shared" si="2"/>
        <v/>
      </c>
    </row>
    <row r="28" spans="1:24">
      <c r="A28">
        <f>product!A129</f>
        <v>126</v>
      </c>
      <c r="B28" t="e">
        <f>product!#REF!</f>
        <v>#REF!</v>
      </c>
      <c r="C28">
        <f>product!C129</f>
        <v>20004</v>
      </c>
      <c r="D28">
        <f>product!D129</f>
        <v>10</v>
      </c>
      <c r="E28" t="str">
        <f>product!E129</f>
        <v>item_20000006_36</v>
      </c>
      <c r="F28">
        <f>product!F129</f>
        <v>12</v>
      </c>
      <c r="G28">
        <f>product!G129</f>
        <v>0</v>
      </c>
      <c r="H28">
        <f>product!H129</f>
        <v>0</v>
      </c>
      <c r="I28">
        <f>product!I129</f>
        <v>0</v>
      </c>
      <c r="J28">
        <f>product!J129</f>
        <v>0</v>
      </c>
      <c r="K28">
        <f>product!K129</f>
        <v>0</v>
      </c>
      <c r="L28">
        <f>product!L129</f>
        <v>0</v>
      </c>
      <c r="M28">
        <f>product!M129</f>
        <v>1.2</v>
      </c>
      <c r="N28">
        <f>product!N129</f>
        <v>0</v>
      </c>
      <c r="O28">
        <f>product!O129</f>
        <v>0</v>
      </c>
      <c r="P28">
        <f>product!P129</f>
        <v>0</v>
      </c>
      <c r="Q28">
        <f>product!Q129</f>
        <v>0</v>
      </c>
      <c r="R28">
        <f>product!R129</f>
        <v>0</v>
      </c>
      <c r="S28">
        <f>product!S129</f>
        <v>1</v>
      </c>
      <c r="T28">
        <f>product!U129</f>
        <v>5</v>
      </c>
      <c r="U28">
        <f>product!V129</f>
        <v>10</v>
      </c>
      <c r="V28">
        <f>product!W129</f>
        <v>0</v>
      </c>
      <c r="W28">
        <f>product!Y129</f>
        <v>0</v>
      </c>
      <c r="X28" t="str">
        <f t="shared" si="2"/>
        <v/>
      </c>
    </row>
    <row r="29" spans="1:24">
      <c r="A29">
        <f>product!A130</f>
        <v>127</v>
      </c>
      <c r="B29" t="e">
        <f>product!#REF!</f>
        <v>#REF!</v>
      </c>
      <c r="C29">
        <f>product!C130</f>
        <v>20005</v>
      </c>
      <c r="D29">
        <f>product!D130</f>
        <v>1</v>
      </c>
      <c r="E29" t="str">
        <f>product!E130</f>
        <v>item_20000004_12</v>
      </c>
      <c r="F29">
        <f>product!F130</f>
        <v>13</v>
      </c>
      <c r="G29">
        <f>product!G130</f>
        <v>0</v>
      </c>
      <c r="H29">
        <f>product!H130</f>
        <v>0</v>
      </c>
      <c r="I29">
        <f>product!I130</f>
        <v>0</v>
      </c>
      <c r="J29">
        <f>product!J130</f>
        <v>0</v>
      </c>
      <c r="K29">
        <f>product!K130</f>
        <v>0</v>
      </c>
      <c r="L29">
        <f>product!L130</f>
        <v>0</v>
      </c>
      <c r="M29">
        <f>product!M130</f>
        <v>1.2</v>
      </c>
      <c r="N29">
        <f>product!N130</f>
        <v>0</v>
      </c>
      <c r="O29">
        <f>product!O130</f>
        <v>0</v>
      </c>
      <c r="P29">
        <f>product!P130</f>
        <v>0</v>
      </c>
      <c r="Q29">
        <f>product!Q130</f>
        <v>0</v>
      </c>
      <c r="R29">
        <f>product!R130</f>
        <v>0</v>
      </c>
      <c r="S29">
        <f>product!S130</f>
        <v>99</v>
      </c>
      <c r="T29">
        <f>product!U130</f>
        <v>5</v>
      </c>
      <c r="U29">
        <f>product!V130</f>
        <v>10</v>
      </c>
      <c r="V29">
        <f>product!W130</f>
        <v>0</v>
      </c>
      <c r="W29">
        <f>product!Y130</f>
        <v>0</v>
      </c>
      <c r="X29" t="str">
        <f t="shared" si="2"/>
        <v/>
      </c>
    </row>
    <row r="30" spans="1:24">
      <c r="A30">
        <f>product!A131</f>
        <v>128</v>
      </c>
      <c r="B30" t="e">
        <f>product!#REF!</f>
        <v>#REF!</v>
      </c>
      <c r="C30">
        <f>product!C131</f>
        <v>20005</v>
      </c>
      <c r="D30">
        <f>product!D131</f>
        <v>2</v>
      </c>
      <c r="E30" t="str">
        <f>product!E131</f>
        <v>item_20000004_24</v>
      </c>
      <c r="F30">
        <f>product!F131</f>
        <v>6</v>
      </c>
      <c r="G30">
        <f>product!G131</f>
        <v>0</v>
      </c>
      <c r="H30">
        <f>product!H131</f>
        <v>0</v>
      </c>
      <c r="I30">
        <f>product!I131</f>
        <v>0</v>
      </c>
      <c r="J30">
        <f>product!J131</f>
        <v>0</v>
      </c>
      <c r="K30">
        <f>product!K131</f>
        <v>0</v>
      </c>
      <c r="L30">
        <f>product!L131</f>
        <v>0</v>
      </c>
      <c r="M30">
        <f>product!M131</f>
        <v>1.3</v>
      </c>
      <c r="N30">
        <f>product!N131</f>
        <v>0</v>
      </c>
      <c r="O30">
        <f>product!O131</f>
        <v>0</v>
      </c>
      <c r="P30">
        <f>product!P131</f>
        <v>0</v>
      </c>
      <c r="Q30">
        <f>product!Q131</f>
        <v>0</v>
      </c>
      <c r="R30">
        <f>product!R131</f>
        <v>0</v>
      </c>
      <c r="S30">
        <f>product!S131</f>
        <v>99</v>
      </c>
      <c r="T30">
        <f>product!U131</f>
        <v>5</v>
      </c>
      <c r="U30">
        <f>product!V131</f>
        <v>10</v>
      </c>
      <c r="V30">
        <f>product!W131</f>
        <v>0</v>
      </c>
      <c r="W30">
        <f>product!Y131</f>
        <v>0</v>
      </c>
      <c r="X30" t="str">
        <f t="shared" si="2"/>
        <v/>
      </c>
    </row>
    <row r="31" spans="1:24">
      <c r="A31">
        <f>product!A132</f>
        <v>129</v>
      </c>
      <c r="B31" t="e">
        <f>product!#REF!</f>
        <v>#REF!</v>
      </c>
      <c r="C31">
        <f>product!C132</f>
        <v>20005</v>
      </c>
      <c r="D31">
        <f>product!D132</f>
        <v>3</v>
      </c>
      <c r="E31" t="str">
        <f>product!E132</f>
        <v>item_20000004_36</v>
      </c>
      <c r="F31">
        <f>product!F132</f>
        <v>6</v>
      </c>
      <c r="G31">
        <f>product!G132</f>
        <v>0</v>
      </c>
      <c r="H31">
        <f>product!H132</f>
        <v>0</v>
      </c>
      <c r="I31">
        <f>product!I132</f>
        <v>0</v>
      </c>
      <c r="J31">
        <f>product!J132</f>
        <v>0</v>
      </c>
      <c r="K31">
        <f>product!K132</f>
        <v>0</v>
      </c>
      <c r="L31">
        <f>product!L132</f>
        <v>0</v>
      </c>
      <c r="M31">
        <f>product!M132</f>
        <v>1.4</v>
      </c>
      <c r="N31">
        <f>product!N132</f>
        <v>0</v>
      </c>
      <c r="O31">
        <f>product!O132</f>
        <v>0</v>
      </c>
      <c r="P31">
        <f>product!P132</f>
        <v>0</v>
      </c>
      <c r="Q31">
        <f>product!Q132</f>
        <v>0</v>
      </c>
      <c r="R31">
        <f>product!R132</f>
        <v>0</v>
      </c>
      <c r="S31">
        <f>product!S132</f>
        <v>99</v>
      </c>
      <c r="T31">
        <f>product!U132</f>
        <v>5</v>
      </c>
      <c r="U31">
        <f>product!V132</f>
        <v>10</v>
      </c>
      <c r="V31">
        <f>product!W132</f>
        <v>0</v>
      </c>
      <c r="W31">
        <f>product!Y132</f>
        <v>0</v>
      </c>
      <c r="X31" t="str">
        <f t="shared" si="2"/>
        <v/>
      </c>
    </row>
    <row r="32" spans="1:24">
      <c r="A32">
        <f>product!A133</f>
        <v>130</v>
      </c>
      <c r="B32" t="e">
        <f>product!#REF!</f>
        <v>#REF!</v>
      </c>
      <c r="C32">
        <f>product!C133</f>
        <v>20005</v>
      </c>
      <c r="D32">
        <f>product!D133</f>
        <v>4</v>
      </c>
      <c r="E32" t="str">
        <f>product!E133</f>
        <v>item_20000004_48</v>
      </c>
      <c r="F32">
        <f>product!F133</f>
        <v>6</v>
      </c>
      <c r="G32">
        <f>product!G133</f>
        <v>0</v>
      </c>
      <c r="H32">
        <f>product!H133</f>
        <v>0</v>
      </c>
      <c r="I32">
        <f>product!I133</f>
        <v>0</v>
      </c>
      <c r="J32">
        <f>product!J133</f>
        <v>0</v>
      </c>
      <c r="K32">
        <f>product!K133</f>
        <v>0</v>
      </c>
      <c r="L32">
        <f>product!L133</f>
        <v>0</v>
      </c>
      <c r="M32">
        <f>product!M133</f>
        <v>1.5</v>
      </c>
      <c r="N32">
        <f>product!N133</f>
        <v>0</v>
      </c>
      <c r="O32">
        <f>product!O133</f>
        <v>0</v>
      </c>
      <c r="P32">
        <f>product!P133</f>
        <v>0</v>
      </c>
      <c r="Q32">
        <f>product!Q133</f>
        <v>0</v>
      </c>
      <c r="R32">
        <f>product!R133</f>
        <v>0</v>
      </c>
      <c r="S32">
        <f>product!S133</f>
        <v>99</v>
      </c>
      <c r="T32">
        <f>product!U133</f>
        <v>5</v>
      </c>
      <c r="U32">
        <f>product!V133</f>
        <v>10</v>
      </c>
      <c r="V32">
        <f>product!W133</f>
        <v>0</v>
      </c>
      <c r="W32">
        <f>product!Y133</f>
        <v>0</v>
      </c>
      <c r="X32" t="str">
        <f t="shared" si="2"/>
        <v/>
      </c>
    </row>
    <row r="33" spans="1:24">
      <c r="A33">
        <f>product!A134</f>
        <v>131</v>
      </c>
      <c r="B33" t="e">
        <f>product!#REF!</f>
        <v>#REF!</v>
      </c>
      <c r="C33">
        <f>product!C134</f>
        <v>20005</v>
      </c>
      <c r="D33">
        <f>product!D134</f>
        <v>5</v>
      </c>
      <c r="E33" t="str">
        <f>product!E134</f>
        <v>item_20000005_12</v>
      </c>
      <c r="F33">
        <f>product!F134</f>
        <v>6</v>
      </c>
      <c r="G33">
        <f>product!G134</f>
        <v>0</v>
      </c>
      <c r="H33">
        <f>product!H134</f>
        <v>0</v>
      </c>
      <c r="I33">
        <f>product!I134</f>
        <v>0</v>
      </c>
      <c r="J33">
        <f>product!J134</f>
        <v>0</v>
      </c>
      <c r="K33">
        <f>product!K134</f>
        <v>0</v>
      </c>
      <c r="L33">
        <f>product!L134</f>
        <v>0</v>
      </c>
      <c r="M33">
        <f>product!M134</f>
        <v>1.6</v>
      </c>
      <c r="N33">
        <f>product!N134</f>
        <v>0</v>
      </c>
      <c r="O33">
        <f>product!O134</f>
        <v>0</v>
      </c>
      <c r="P33">
        <f>product!P134</f>
        <v>0</v>
      </c>
      <c r="Q33">
        <f>product!Q134</f>
        <v>0</v>
      </c>
      <c r="R33">
        <f>product!R134</f>
        <v>0</v>
      </c>
      <c r="S33">
        <f>product!S134</f>
        <v>99</v>
      </c>
      <c r="T33">
        <f>product!U134</f>
        <v>5</v>
      </c>
      <c r="U33">
        <f>product!V134</f>
        <v>10</v>
      </c>
      <c r="V33">
        <f>product!W134</f>
        <v>0</v>
      </c>
      <c r="W33">
        <f>product!Y134</f>
        <v>0</v>
      </c>
      <c r="X33" t="str">
        <f t="shared" si="2"/>
        <v/>
      </c>
    </row>
    <row r="34" spans="1:24">
      <c r="A34">
        <f>product!A135</f>
        <v>132</v>
      </c>
      <c r="B34" t="e">
        <f>product!#REF!</f>
        <v>#REF!</v>
      </c>
      <c r="C34">
        <f>product!C135</f>
        <v>20005</v>
      </c>
      <c r="D34">
        <f>product!D135</f>
        <v>6</v>
      </c>
      <c r="E34" t="str">
        <f>product!E135</f>
        <v>item_20000005_24</v>
      </c>
      <c r="F34">
        <f>product!F135</f>
        <v>5</v>
      </c>
      <c r="G34">
        <f>product!G135</f>
        <v>0</v>
      </c>
      <c r="H34">
        <f>product!H135</f>
        <v>0</v>
      </c>
      <c r="I34">
        <f>product!I135</f>
        <v>0</v>
      </c>
      <c r="J34">
        <f>product!J135</f>
        <v>0</v>
      </c>
      <c r="K34">
        <f>product!K135</f>
        <v>0</v>
      </c>
      <c r="L34">
        <f>product!L135</f>
        <v>0</v>
      </c>
      <c r="M34">
        <f>product!M135</f>
        <v>1.7</v>
      </c>
      <c r="N34">
        <f>product!N135</f>
        <v>0</v>
      </c>
      <c r="O34">
        <f>product!O135</f>
        <v>0</v>
      </c>
      <c r="P34">
        <f>product!P135</f>
        <v>0</v>
      </c>
      <c r="Q34">
        <f>product!Q135</f>
        <v>0</v>
      </c>
      <c r="R34">
        <f>product!R135</f>
        <v>0</v>
      </c>
      <c r="S34">
        <f>product!S135</f>
        <v>99</v>
      </c>
      <c r="T34">
        <f>product!U135</f>
        <v>5</v>
      </c>
      <c r="U34">
        <f>product!V135</f>
        <v>10</v>
      </c>
      <c r="V34">
        <f>product!W135</f>
        <v>0</v>
      </c>
      <c r="W34">
        <f>product!Y135</f>
        <v>0</v>
      </c>
      <c r="X34" t="str">
        <f t="shared" si="2"/>
        <v/>
      </c>
    </row>
    <row r="35" spans="1:24">
      <c r="A35">
        <f>product!A136</f>
        <v>133</v>
      </c>
      <c r="B35" t="e">
        <f>product!#REF!</f>
        <v>#REF!</v>
      </c>
      <c r="C35">
        <f>product!C136</f>
        <v>20005</v>
      </c>
      <c r="D35">
        <f>product!D136</f>
        <v>7</v>
      </c>
      <c r="E35" t="str">
        <f>product!E136</f>
        <v>item_20000005_36</v>
      </c>
      <c r="F35">
        <f>product!F136</f>
        <v>5</v>
      </c>
      <c r="G35">
        <f>product!G136</f>
        <v>0</v>
      </c>
      <c r="H35">
        <f>product!H136</f>
        <v>0</v>
      </c>
      <c r="I35">
        <f>product!I136</f>
        <v>0</v>
      </c>
      <c r="J35">
        <f>product!J136</f>
        <v>0</v>
      </c>
      <c r="K35">
        <f>product!K136</f>
        <v>0</v>
      </c>
      <c r="L35">
        <f>product!L136</f>
        <v>0</v>
      </c>
      <c r="M35">
        <f>product!M136</f>
        <v>1.8</v>
      </c>
      <c r="N35">
        <f>product!N136</f>
        <v>0</v>
      </c>
      <c r="O35">
        <f>product!O136</f>
        <v>0</v>
      </c>
      <c r="P35">
        <f>product!P136</f>
        <v>0</v>
      </c>
      <c r="Q35">
        <f>product!Q136</f>
        <v>0</v>
      </c>
      <c r="R35">
        <f>product!R136</f>
        <v>0</v>
      </c>
      <c r="S35">
        <f>product!S136</f>
        <v>99</v>
      </c>
      <c r="T35">
        <f>product!U136</f>
        <v>5</v>
      </c>
      <c r="U35">
        <f>product!V136</f>
        <v>10</v>
      </c>
      <c r="V35">
        <f>product!W136</f>
        <v>0</v>
      </c>
      <c r="W35">
        <f>product!Y136</f>
        <v>0</v>
      </c>
      <c r="X35" t="str">
        <f t="shared" si="2"/>
        <v/>
      </c>
    </row>
    <row r="36" spans="1:24">
      <c r="A36">
        <f>product!A137</f>
        <v>134</v>
      </c>
      <c r="B36" t="e">
        <f>product!#REF!</f>
        <v>#REF!</v>
      </c>
      <c r="C36">
        <f>product!C137</f>
        <v>20005</v>
      </c>
      <c r="D36">
        <f>product!D137</f>
        <v>8</v>
      </c>
      <c r="E36" t="str">
        <f>product!E137</f>
        <v>item_20000006_12</v>
      </c>
      <c r="F36">
        <f>product!F137</f>
        <v>5</v>
      </c>
      <c r="G36">
        <f>product!G137</f>
        <v>0</v>
      </c>
      <c r="H36">
        <f>product!H137</f>
        <v>0</v>
      </c>
      <c r="I36">
        <f>product!I137</f>
        <v>0</v>
      </c>
      <c r="J36">
        <f>product!J137</f>
        <v>0</v>
      </c>
      <c r="K36">
        <f>product!K137</f>
        <v>0</v>
      </c>
      <c r="L36">
        <f>product!L137</f>
        <v>0</v>
      </c>
      <c r="M36">
        <f>product!M137</f>
        <v>1.9</v>
      </c>
      <c r="N36">
        <f>product!N137</f>
        <v>0</v>
      </c>
      <c r="O36">
        <f>product!O137</f>
        <v>0</v>
      </c>
      <c r="P36">
        <f>product!P137</f>
        <v>0</v>
      </c>
      <c r="Q36">
        <f>product!Q137</f>
        <v>0</v>
      </c>
      <c r="R36">
        <f>product!R137</f>
        <v>0</v>
      </c>
      <c r="S36">
        <f>product!S137</f>
        <v>99</v>
      </c>
      <c r="T36">
        <f>product!U137</f>
        <v>5</v>
      </c>
      <c r="U36">
        <f>product!V137</f>
        <v>10</v>
      </c>
      <c r="V36">
        <f>product!W137</f>
        <v>0</v>
      </c>
      <c r="W36">
        <f>product!Y137</f>
        <v>0</v>
      </c>
      <c r="X36" t="str">
        <f t="shared" si="2"/>
        <v/>
      </c>
    </row>
    <row r="37" spans="1:24">
      <c r="A37">
        <f>product!A138</f>
        <v>135</v>
      </c>
      <c r="B37" t="e">
        <f>product!#REF!</f>
        <v>#REF!</v>
      </c>
      <c r="C37">
        <f>product!C138</f>
        <v>20005</v>
      </c>
      <c r="D37">
        <f>product!D138</f>
        <v>9</v>
      </c>
      <c r="E37" t="str">
        <f>product!E138</f>
        <v>item_20000006_24</v>
      </c>
      <c r="F37">
        <f>product!F138</f>
        <v>5</v>
      </c>
      <c r="G37">
        <f>product!G138</f>
        <v>0</v>
      </c>
      <c r="H37">
        <f>product!H138</f>
        <v>0</v>
      </c>
      <c r="I37">
        <f>product!I138</f>
        <v>0</v>
      </c>
      <c r="J37">
        <f>product!J138</f>
        <v>0</v>
      </c>
      <c r="K37">
        <f>product!K138</f>
        <v>0</v>
      </c>
      <c r="L37">
        <f>product!L138</f>
        <v>0</v>
      </c>
      <c r="M37">
        <f>product!M138</f>
        <v>2</v>
      </c>
      <c r="N37">
        <f>product!N138</f>
        <v>0</v>
      </c>
      <c r="O37">
        <f>product!O138</f>
        <v>0</v>
      </c>
      <c r="P37">
        <f>product!P138</f>
        <v>0</v>
      </c>
      <c r="Q37">
        <f>product!Q138</f>
        <v>0</v>
      </c>
      <c r="R37">
        <f>product!R138</f>
        <v>0</v>
      </c>
      <c r="S37">
        <f>product!S138</f>
        <v>99</v>
      </c>
      <c r="T37">
        <f>product!U138</f>
        <v>5</v>
      </c>
      <c r="U37">
        <f>product!V138</f>
        <v>10</v>
      </c>
      <c r="V37">
        <f>product!W138</f>
        <v>0</v>
      </c>
      <c r="W37">
        <f>product!Y138</f>
        <v>0</v>
      </c>
      <c r="X37" t="str">
        <f t="shared" si="2"/>
        <v/>
      </c>
    </row>
    <row r="38" spans="1:24">
      <c r="A38">
        <f>product!A139</f>
        <v>136</v>
      </c>
      <c r="B38" t="e">
        <f>product!#REF!</f>
        <v>#REF!</v>
      </c>
      <c r="C38">
        <f>product!C139</f>
        <v>20005</v>
      </c>
      <c r="D38">
        <f>product!D139</f>
        <v>10</v>
      </c>
      <c r="E38" t="str">
        <f>product!E139</f>
        <v>item_20000006_36</v>
      </c>
      <c r="F38">
        <f>product!F139</f>
        <v>4</v>
      </c>
      <c r="G38">
        <f>product!G139</f>
        <v>0</v>
      </c>
      <c r="H38">
        <f>product!H139</f>
        <v>0</v>
      </c>
      <c r="I38">
        <f>product!I139</f>
        <v>0</v>
      </c>
      <c r="J38">
        <f>product!J139</f>
        <v>0</v>
      </c>
      <c r="K38">
        <f>product!K139</f>
        <v>0</v>
      </c>
      <c r="L38">
        <f>product!L139</f>
        <v>0</v>
      </c>
      <c r="M38">
        <f>product!M139</f>
        <v>2.2</v>
      </c>
      <c r="N38">
        <f>product!N139</f>
        <v>0</v>
      </c>
      <c r="O38">
        <f>product!O139</f>
        <v>0</v>
      </c>
      <c r="P38">
        <f>product!P139</f>
        <v>0</v>
      </c>
      <c r="Q38">
        <f>product!Q139</f>
        <v>0</v>
      </c>
      <c r="R38">
        <f>product!R139</f>
        <v>0</v>
      </c>
      <c r="S38">
        <f>product!S139</f>
        <v>99</v>
      </c>
      <c r="T38">
        <f>product!U139</f>
        <v>5</v>
      </c>
      <c r="U38">
        <f>product!V139</f>
        <v>10</v>
      </c>
      <c r="V38">
        <f>product!W139</f>
        <v>0</v>
      </c>
      <c r="W38">
        <f>product!Y139</f>
        <v>0</v>
      </c>
      <c r="X38" t="str">
        <f t="shared" si="2"/>
        <v/>
      </c>
    </row>
    <row r="39" spans="1:24">
      <c r="A39">
        <f>product!A140</f>
        <v>137</v>
      </c>
      <c r="B39" t="e">
        <f>product!#REF!</f>
        <v>#REF!</v>
      </c>
      <c r="C39">
        <f>product!C140</f>
        <v>20006</v>
      </c>
      <c r="D39">
        <f>product!D140</f>
        <v>1</v>
      </c>
      <c r="E39" t="str">
        <f>product!E140</f>
        <v>item_20000004_12</v>
      </c>
      <c r="F39">
        <f>product!F140</f>
        <v>10</v>
      </c>
      <c r="G39">
        <f>product!G140</f>
        <v>5</v>
      </c>
      <c r="H39">
        <f>product!H140</f>
        <v>1</v>
      </c>
      <c r="I39">
        <f>product!I140</f>
        <v>0</v>
      </c>
      <c r="J39">
        <f>product!J140</f>
        <v>0</v>
      </c>
      <c r="K39">
        <f>product!K140</f>
        <v>0</v>
      </c>
      <c r="L39">
        <f>product!L140</f>
        <v>0</v>
      </c>
      <c r="M39">
        <f>product!M140</f>
        <v>0.4</v>
      </c>
      <c r="N39">
        <f>product!N140</f>
        <v>0</v>
      </c>
      <c r="O39">
        <f>product!O140</f>
        <v>0</v>
      </c>
      <c r="P39">
        <f>product!P140</f>
        <v>0</v>
      </c>
      <c r="Q39">
        <f>product!Q140</f>
        <v>0</v>
      </c>
      <c r="R39">
        <f>product!R140</f>
        <v>0</v>
      </c>
      <c r="S39">
        <f>product!S140</f>
        <v>99</v>
      </c>
      <c r="T39">
        <f>product!U140</f>
        <v>5</v>
      </c>
      <c r="U39">
        <f>product!V140</f>
        <v>10</v>
      </c>
      <c r="V39">
        <f>product!W140</f>
        <v>0</v>
      </c>
      <c r="W39">
        <f>product!Y140</f>
        <v>0</v>
      </c>
      <c r="X39" t="str">
        <f t="shared" si="2"/>
        <v/>
      </c>
    </row>
    <row r="40" spans="1:24">
      <c r="A40">
        <f>product!A141</f>
        <v>138</v>
      </c>
      <c r="B40" t="e">
        <f>product!#REF!</f>
        <v>#REF!</v>
      </c>
      <c r="C40">
        <f>product!C141</f>
        <v>20006</v>
      </c>
      <c r="D40">
        <f>product!D141</f>
        <v>2</v>
      </c>
      <c r="E40" t="str">
        <f>product!E141</f>
        <v>item_20000004_24</v>
      </c>
      <c r="F40">
        <f>product!F141</f>
        <v>10</v>
      </c>
      <c r="G40">
        <f>product!G141</f>
        <v>5</v>
      </c>
      <c r="H40">
        <f>product!H141</f>
        <v>1</v>
      </c>
      <c r="I40">
        <f>product!I141</f>
        <v>0</v>
      </c>
      <c r="J40">
        <f>product!J141</f>
        <v>0</v>
      </c>
      <c r="K40">
        <f>product!K141</f>
        <v>0</v>
      </c>
      <c r="L40">
        <f>product!L141</f>
        <v>0</v>
      </c>
      <c r="M40">
        <f>product!M141</f>
        <v>0.5</v>
      </c>
      <c r="N40">
        <f>product!N141</f>
        <v>0</v>
      </c>
      <c r="O40">
        <f>product!O141</f>
        <v>0</v>
      </c>
      <c r="P40">
        <f>product!P141</f>
        <v>0</v>
      </c>
      <c r="Q40">
        <f>product!Q141</f>
        <v>0</v>
      </c>
      <c r="R40">
        <f>product!R141</f>
        <v>0</v>
      </c>
      <c r="S40">
        <f>product!S141</f>
        <v>99</v>
      </c>
      <c r="T40">
        <f>product!U141</f>
        <v>5</v>
      </c>
      <c r="U40">
        <f>product!V141</f>
        <v>10</v>
      </c>
      <c r="V40">
        <f>product!W141</f>
        <v>0</v>
      </c>
      <c r="W40">
        <f>product!Y141</f>
        <v>0</v>
      </c>
      <c r="X40" t="str">
        <f t="shared" si="2"/>
        <v/>
      </c>
    </row>
    <row r="41" spans="1:24">
      <c r="A41">
        <f>product!A142</f>
        <v>139</v>
      </c>
      <c r="B41" t="e">
        <f>product!#REF!</f>
        <v>#REF!</v>
      </c>
      <c r="C41">
        <f>product!C142</f>
        <v>20006</v>
      </c>
      <c r="D41">
        <f>product!D142</f>
        <v>3</v>
      </c>
      <c r="E41" t="str">
        <f>product!E142</f>
        <v>item_20000004_36</v>
      </c>
      <c r="F41">
        <f>product!F142</f>
        <v>9</v>
      </c>
      <c r="G41">
        <f>product!G142</f>
        <v>5</v>
      </c>
      <c r="H41">
        <f>product!H142</f>
        <v>1</v>
      </c>
      <c r="I41">
        <f>product!I142</f>
        <v>0</v>
      </c>
      <c r="J41">
        <f>product!J142</f>
        <v>0</v>
      </c>
      <c r="K41">
        <f>product!K142</f>
        <v>0</v>
      </c>
      <c r="L41">
        <f>product!L142</f>
        <v>0</v>
      </c>
      <c r="M41">
        <f>product!M142</f>
        <v>0.6</v>
      </c>
      <c r="N41">
        <f>product!N142</f>
        <v>0</v>
      </c>
      <c r="O41">
        <f>product!O142</f>
        <v>0</v>
      </c>
      <c r="P41">
        <f>product!P142</f>
        <v>0</v>
      </c>
      <c r="Q41">
        <f>product!Q142</f>
        <v>0</v>
      </c>
      <c r="R41">
        <f>product!R142</f>
        <v>0</v>
      </c>
      <c r="S41">
        <f>product!S142</f>
        <v>99</v>
      </c>
      <c r="T41">
        <f>product!U142</f>
        <v>5</v>
      </c>
      <c r="U41">
        <f>product!V142</f>
        <v>10</v>
      </c>
      <c r="V41">
        <f>product!W142</f>
        <v>0</v>
      </c>
      <c r="W41">
        <f>product!Y142</f>
        <v>0</v>
      </c>
      <c r="X41" t="str">
        <f t="shared" si="2"/>
        <v/>
      </c>
    </row>
    <row r="42" spans="1:24">
      <c r="A42">
        <f>product!A143</f>
        <v>140</v>
      </c>
      <c r="B42" t="e">
        <f>product!#REF!</f>
        <v>#REF!</v>
      </c>
      <c r="C42">
        <f>product!C143</f>
        <v>20006</v>
      </c>
      <c r="D42">
        <f>product!D143</f>
        <v>4</v>
      </c>
      <c r="E42" t="str">
        <f>product!E143</f>
        <v>item_20000004_48</v>
      </c>
      <c r="F42">
        <f>product!F143</f>
        <v>9</v>
      </c>
      <c r="G42">
        <f>product!G143</f>
        <v>5</v>
      </c>
      <c r="H42">
        <f>product!H143</f>
        <v>1</v>
      </c>
      <c r="I42">
        <f>product!I143</f>
        <v>0</v>
      </c>
      <c r="J42">
        <f>product!J143</f>
        <v>0</v>
      </c>
      <c r="K42">
        <f>product!K143</f>
        <v>0</v>
      </c>
      <c r="L42">
        <f>product!L143</f>
        <v>0</v>
      </c>
      <c r="M42">
        <f>product!M143</f>
        <v>0.7</v>
      </c>
      <c r="N42">
        <f>product!N143</f>
        <v>0</v>
      </c>
      <c r="O42">
        <f>product!O143</f>
        <v>0</v>
      </c>
      <c r="P42">
        <f>product!P143</f>
        <v>0</v>
      </c>
      <c r="Q42">
        <f>product!Q143</f>
        <v>0</v>
      </c>
      <c r="R42">
        <f>product!R143</f>
        <v>0</v>
      </c>
      <c r="S42">
        <f>product!S143</f>
        <v>99</v>
      </c>
      <c r="T42">
        <f>product!U143</f>
        <v>5</v>
      </c>
      <c r="U42">
        <f>product!V143</f>
        <v>10</v>
      </c>
      <c r="V42">
        <f>product!W143</f>
        <v>0</v>
      </c>
      <c r="W42">
        <f>product!Y143</f>
        <v>0</v>
      </c>
      <c r="X42" t="str">
        <f t="shared" si="2"/>
        <v/>
      </c>
    </row>
    <row r="43" spans="1:24">
      <c r="A43">
        <f>product!A144</f>
        <v>141</v>
      </c>
      <c r="B43" t="e">
        <f>product!#REF!</f>
        <v>#REF!</v>
      </c>
      <c r="C43">
        <f>product!C144</f>
        <v>20006</v>
      </c>
      <c r="D43">
        <f>product!D144</f>
        <v>5</v>
      </c>
      <c r="E43" t="str">
        <f>product!E144</f>
        <v>item_20000005_12</v>
      </c>
      <c r="F43">
        <f>product!F144</f>
        <v>9</v>
      </c>
      <c r="G43">
        <f>product!G144</f>
        <v>5</v>
      </c>
      <c r="H43">
        <f>product!H144</f>
        <v>1</v>
      </c>
      <c r="I43">
        <f>product!I144</f>
        <v>0</v>
      </c>
      <c r="J43">
        <f>product!J144</f>
        <v>0</v>
      </c>
      <c r="K43">
        <f>product!K144</f>
        <v>0</v>
      </c>
      <c r="L43">
        <f>product!L144</f>
        <v>0</v>
      </c>
      <c r="M43">
        <f>product!M144</f>
        <v>0.8</v>
      </c>
      <c r="N43">
        <f>product!N144</f>
        <v>0</v>
      </c>
      <c r="O43">
        <f>product!O144</f>
        <v>0</v>
      </c>
      <c r="P43">
        <f>product!P144</f>
        <v>0</v>
      </c>
      <c r="Q43">
        <f>product!Q144</f>
        <v>0</v>
      </c>
      <c r="R43">
        <f>product!R144</f>
        <v>0</v>
      </c>
      <c r="S43">
        <f>product!S144</f>
        <v>99</v>
      </c>
      <c r="T43">
        <f>product!U144</f>
        <v>5</v>
      </c>
      <c r="U43">
        <f>product!V144</f>
        <v>10</v>
      </c>
      <c r="V43">
        <f>product!W144</f>
        <v>0</v>
      </c>
      <c r="W43">
        <f>product!Y144</f>
        <v>0</v>
      </c>
      <c r="X43" t="str">
        <f t="shared" si="2"/>
        <v/>
      </c>
    </row>
    <row r="44" spans="1:24">
      <c r="A44">
        <f>product!A145</f>
        <v>142</v>
      </c>
      <c r="B44" t="e">
        <f>product!#REF!</f>
        <v>#REF!</v>
      </c>
      <c r="C44">
        <f>product!C145</f>
        <v>20006</v>
      </c>
      <c r="D44">
        <f>product!D145</f>
        <v>6</v>
      </c>
      <c r="E44" t="str">
        <f>product!E145</f>
        <v>item_20000005_24</v>
      </c>
      <c r="F44">
        <f>product!F145</f>
        <v>9</v>
      </c>
      <c r="G44">
        <f>product!G145</f>
        <v>5</v>
      </c>
      <c r="H44">
        <f>product!H145</f>
        <v>1</v>
      </c>
      <c r="I44">
        <f>product!I145</f>
        <v>0</v>
      </c>
      <c r="J44">
        <f>product!J145</f>
        <v>0</v>
      </c>
      <c r="K44">
        <f>product!K145</f>
        <v>0</v>
      </c>
      <c r="L44">
        <f>product!L145</f>
        <v>0</v>
      </c>
      <c r="M44">
        <f>product!M145</f>
        <v>4.5</v>
      </c>
      <c r="N44">
        <f>product!N145</f>
        <v>0</v>
      </c>
      <c r="O44">
        <f>product!O145</f>
        <v>0</v>
      </c>
      <c r="P44">
        <f>product!P145</f>
        <v>0</v>
      </c>
      <c r="Q44">
        <f>product!Q145</f>
        <v>0</v>
      </c>
      <c r="R44">
        <f>product!R145</f>
        <v>0</v>
      </c>
      <c r="S44">
        <f>product!S145</f>
        <v>99</v>
      </c>
      <c r="T44">
        <f>product!U145</f>
        <v>5</v>
      </c>
      <c r="U44">
        <f>product!V145</f>
        <v>10</v>
      </c>
      <c r="V44">
        <f>product!W145</f>
        <v>0</v>
      </c>
      <c r="W44">
        <f>product!Y145</f>
        <v>0</v>
      </c>
      <c r="X44" t="str">
        <f t="shared" si="2"/>
        <v/>
      </c>
    </row>
    <row r="45" spans="1:24">
      <c r="A45">
        <f>product!A146</f>
        <v>143</v>
      </c>
      <c r="B45" t="e">
        <f>product!#REF!</f>
        <v>#REF!</v>
      </c>
      <c r="C45">
        <f>product!C146</f>
        <v>20006</v>
      </c>
      <c r="D45">
        <f>product!D146</f>
        <v>7</v>
      </c>
      <c r="E45" t="str">
        <f>product!E146</f>
        <v>item_20000005_36</v>
      </c>
      <c r="F45">
        <f>product!F146</f>
        <v>9</v>
      </c>
      <c r="G45">
        <f>product!G146</f>
        <v>5</v>
      </c>
      <c r="H45">
        <f>product!H146</f>
        <v>1</v>
      </c>
      <c r="I45">
        <f>product!I146</f>
        <v>0</v>
      </c>
      <c r="J45">
        <f>product!J146</f>
        <v>0</v>
      </c>
      <c r="K45">
        <f>product!K146</f>
        <v>0</v>
      </c>
      <c r="L45">
        <f>product!L146</f>
        <v>0</v>
      </c>
      <c r="M45">
        <f>product!M146</f>
        <v>0.9</v>
      </c>
      <c r="N45">
        <f>product!N146</f>
        <v>0</v>
      </c>
      <c r="O45">
        <f>product!O146</f>
        <v>0</v>
      </c>
      <c r="P45">
        <f>product!P146</f>
        <v>0</v>
      </c>
      <c r="Q45">
        <f>product!Q146</f>
        <v>0</v>
      </c>
      <c r="R45">
        <f>product!R146</f>
        <v>0</v>
      </c>
      <c r="S45">
        <f>product!S146</f>
        <v>99</v>
      </c>
      <c r="T45">
        <f>product!U146</f>
        <v>5</v>
      </c>
      <c r="U45">
        <f>product!V146</f>
        <v>10</v>
      </c>
      <c r="V45">
        <f>product!W146</f>
        <v>0</v>
      </c>
      <c r="W45">
        <f>product!Y146</f>
        <v>0</v>
      </c>
      <c r="X45" t="str">
        <f t="shared" si="2"/>
        <v/>
      </c>
    </row>
    <row r="46" spans="1:24">
      <c r="A46">
        <f>product!A147</f>
        <v>144</v>
      </c>
      <c r="B46" t="e">
        <f>product!#REF!</f>
        <v>#REF!</v>
      </c>
      <c r="C46">
        <f>product!C147</f>
        <v>20006</v>
      </c>
      <c r="D46">
        <f>product!D147</f>
        <v>8</v>
      </c>
      <c r="E46" t="str">
        <f>product!E147</f>
        <v>item_20000006_12</v>
      </c>
      <c r="F46">
        <f>product!F147</f>
        <v>9</v>
      </c>
      <c r="G46">
        <f>product!G147</f>
        <v>5</v>
      </c>
      <c r="H46">
        <f>product!H147</f>
        <v>1</v>
      </c>
      <c r="I46">
        <f>product!I147</f>
        <v>0</v>
      </c>
      <c r="J46">
        <f>product!J147</f>
        <v>0</v>
      </c>
      <c r="K46">
        <f>product!K147</f>
        <v>0</v>
      </c>
      <c r="L46">
        <f>product!L147</f>
        <v>0</v>
      </c>
      <c r="M46">
        <f>product!M147</f>
        <v>1</v>
      </c>
      <c r="N46">
        <f>product!N147</f>
        <v>0</v>
      </c>
      <c r="O46">
        <f>product!O147</f>
        <v>0</v>
      </c>
      <c r="P46">
        <f>product!P147</f>
        <v>0</v>
      </c>
      <c r="Q46">
        <f>product!Q147</f>
        <v>0</v>
      </c>
      <c r="R46">
        <f>product!R147</f>
        <v>0</v>
      </c>
      <c r="S46">
        <f>product!S147</f>
        <v>99</v>
      </c>
      <c r="T46">
        <f>product!U147</f>
        <v>5</v>
      </c>
      <c r="U46">
        <f>product!V147</f>
        <v>10</v>
      </c>
      <c r="V46">
        <f>product!W147</f>
        <v>0</v>
      </c>
      <c r="W46">
        <f>product!Y147</f>
        <v>0</v>
      </c>
      <c r="X46" t="str">
        <f t="shared" si="2"/>
        <v/>
      </c>
    </row>
    <row r="47" spans="1:24">
      <c r="A47">
        <f>product!A148</f>
        <v>145</v>
      </c>
      <c r="B47" t="e">
        <f>product!#REF!</f>
        <v>#REF!</v>
      </c>
      <c r="C47">
        <f>product!C148</f>
        <v>20006</v>
      </c>
      <c r="D47">
        <f>product!D148</f>
        <v>9</v>
      </c>
      <c r="E47" t="str">
        <f>product!E148</f>
        <v>item_20000006_24</v>
      </c>
      <c r="F47">
        <f>product!F148</f>
        <v>8</v>
      </c>
      <c r="G47">
        <f>product!G148</f>
        <v>5</v>
      </c>
      <c r="H47">
        <f>product!H148</f>
        <v>1</v>
      </c>
      <c r="I47">
        <f>product!I148</f>
        <v>1</v>
      </c>
      <c r="J47">
        <f>product!J148</f>
        <v>0</v>
      </c>
      <c r="K47">
        <f>product!K148</f>
        <v>0</v>
      </c>
      <c r="L47">
        <f>product!L148</f>
        <v>0</v>
      </c>
      <c r="M47">
        <f>product!M148</f>
        <v>1.2</v>
      </c>
      <c r="N47">
        <f>product!N148</f>
        <v>0</v>
      </c>
      <c r="O47">
        <f>product!O148</f>
        <v>0</v>
      </c>
      <c r="P47">
        <f>product!P148</f>
        <v>0</v>
      </c>
      <c r="Q47">
        <f>product!Q148</f>
        <v>0</v>
      </c>
      <c r="R47">
        <f>product!R148</f>
        <v>0</v>
      </c>
      <c r="S47">
        <f>product!S148</f>
        <v>99</v>
      </c>
      <c r="T47">
        <f>product!U148</f>
        <v>5</v>
      </c>
      <c r="U47">
        <f>product!V148</f>
        <v>10</v>
      </c>
      <c r="V47">
        <f>product!W148</f>
        <v>0</v>
      </c>
      <c r="W47">
        <f>product!Y148</f>
        <v>0</v>
      </c>
      <c r="X47" t="str">
        <f t="shared" ref="X47:X78" si="3">Y47&amp;Z47&amp;AA47</f>
        <v/>
      </c>
    </row>
    <row r="48" spans="1:24">
      <c r="A48">
        <f>product!A149</f>
        <v>146</v>
      </c>
      <c r="B48" t="e">
        <f>product!#REF!</f>
        <v>#REF!</v>
      </c>
      <c r="C48">
        <f>product!C149</f>
        <v>20006</v>
      </c>
      <c r="D48">
        <f>product!D149</f>
        <v>10</v>
      </c>
      <c r="E48" t="str">
        <f>product!E149</f>
        <v>item_20000006_36</v>
      </c>
      <c r="F48">
        <f>product!F149</f>
        <v>8</v>
      </c>
      <c r="G48">
        <f>product!G149</f>
        <v>5</v>
      </c>
      <c r="H48">
        <f>product!H149</f>
        <v>1</v>
      </c>
      <c r="I48">
        <f>product!I149</f>
        <v>2</v>
      </c>
      <c r="J48">
        <f>product!J149</f>
        <v>0</v>
      </c>
      <c r="K48">
        <f>product!K149</f>
        <v>0</v>
      </c>
      <c r="L48">
        <f>product!L149</f>
        <v>0</v>
      </c>
      <c r="M48">
        <f>product!M149</f>
        <v>1.5</v>
      </c>
      <c r="N48">
        <f>product!N149</f>
        <v>0</v>
      </c>
      <c r="O48">
        <f>product!O149</f>
        <v>0</v>
      </c>
      <c r="P48">
        <f>product!P149</f>
        <v>0</v>
      </c>
      <c r="Q48">
        <f>product!Q149</f>
        <v>0</v>
      </c>
      <c r="R48">
        <f>product!R149</f>
        <v>0</v>
      </c>
      <c r="S48">
        <f>product!S149</f>
        <v>99</v>
      </c>
      <c r="T48">
        <f>product!U149</f>
        <v>5</v>
      </c>
      <c r="U48">
        <f>product!V149</f>
        <v>10</v>
      </c>
      <c r="V48">
        <f>product!W149</f>
        <v>0</v>
      </c>
      <c r="W48">
        <f>product!Y149</f>
        <v>0</v>
      </c>
      <c r="X48" t="str">
        <f t="shared" si="3"/>
        <v/>
      </c>
    </row>
    <row r="49" spans="1:24">
      <c r="A49">
        <f>product!A150</f>
        <v>147</v>
      </c>
      <c r="B49" t="e">
        <f>product!#REF!</f>
        <v>#REF!</v>
      </c>
      <c r="C49">
        <f>product!C150</f>
        <v>20007</v>
      </c>
      <c r="D49">
        <f>product!D150</f>
        <v>1</v>
      </c>
      <c r="E49" t="str">
        <f>product!E150</f>
        <v>item_20000004_12</v>
      </c>
      <c r="F49">
        <f>product!F150</f>
        <v>6</v>
      </c>
      <c r="G49">
        <f>product!G150</f>
        <v>0</v>
      </c>
      <c r="H49">
        <f>product!H150</f>
        <v>0</v>
      </c>
      <c r="I49">
        <f>product!I150</f>
        <v>3</v>
      </c>
      <c r="J49">
        <f>product!J150</f>
        <v>0</v>
      </c>
      <c r="K49">
        <f>product!K150</f>
        <v>0</v>
      </c>
      <c r="L49">
        <f>product!L150</f>
        <v>0</v>
      </c>
      <c r="M49">
        <f>product!M150</f>
        <v>5</v>
      </c>
      <c r="N49">
        <f>product!N150</f>
        <v>0</v>
      </c>
      <c r="O49">
        <f>product!O150</f>
        <v>0</v>
      </c>
      <c r="P49">
        <f>product!P150</f>
        <v>0</v>
      </c>
      <c r="Q49">
        <f>product!Q150</f>
        <v>0</v>
      </c>
      <c r="R49">
        <f>product!R150</f>
        <v>0</v>
      </c>
      <c r="S49">
        <f>product!S150</f>
        <v>99</v>
      </c>
      <c r="T49">
        <f>product!U150</f>
        <v>5</v>
      </c>
      <c r="U49">
        <f>product!V150</f>
        <v>10</v>
      </c>
      <c r="V49">
        <f>product!W150</f>
        <v>0</v>
      </c>
      <c r="W49">
        <f>product!Y150</f>
        <v>0</v>
      </c>
      <c r="X49" t="str">
        <f t="shared" si="3"/>
        <v/>
      </c>
    </row>
    <row r="50" spans="1:24">
      <c r="A50">
        <f>product!A151</f>
        <v>148</v>
      </c>
      <c r="B50" t="e">
        <f>product!#REF!</f>
        <v>#REF!</v>
      </c>
      <c r="C50">
        <f>product!C151</f>
        <v>20007</v>
      </c>
      <c r="D50">
        <f>product!D151</f>
        <v>2</v>
      </c>
      <c r="E50" t="str">
        <f>product!E151</f>
        <v>item_20000004_24</v>
      </c>
      <c r="F50">
        <f>product!F151</f>
        <v>6</v>
      </c>
      <c r="G50">
        <f>product!G151</f>
        <v>0</v>
      </c>
      <c r="H50">
        <f>product!H151</f>
        <v>0</v>
      </c>
      <c r="I50">
        <f>product!I151</f>
        <v>4</v>
      </c>
      <c r="J50">
        <f>product!J151</f>
        <v>0</v>
      </c>
      <c r="K50">
        <f>product!K151</f>
        <v>0</v>
      </c>
      <c r="L50">
        <f>product!L151</f>
        <v>0</v>
      </c>
      <c r="M50">
        <f>product!M151</f>
        <v>5.5</v>
      </c>
      <c r="N50">
        <f>product!N151</f>
        <v>0</v>
      </c>
      <c r="O50">
        <f>product!O151</f>
        <v>0</v>
      </c>
      <c r="P50">
        <f>product!P151</f>
        <v>0</v>
      </c>
      <c r="Q50">
        <f>product!Q151</f>
        <v>0</v>
      </c>
      <c r="R50">
        <f>product!R151</f>
        <v>0</v>
      </c>
      <c r="S50">
        <f>product!S151</f>
        <v>99</v>
      </c>
      <c r="T50">
        <f>product!U151</f>
        <v>5</v>
      </c>
      <c r="U50">
        <f>product!V151</f>
        <v>10</v>
      </c>
      <c r="V50">
        <f>product!W151</f>
        <v>0</v>
      </c>
      <c r="W50">
        <f>product!Y151</f>
        <v>0</v>
      </c>
      <c r="X50" t="str">
        <f t="shared" si="3"/>
        <v/>
      </c>
    </row>
    <row r="51" spans="1:24">
      <c r="A51">
        <f>product!A152</f>
        <v>149</v>
      </c>
      <c r="B51" t="e">
        <f>product!#REF!</f>
        <v>#REF!</v>
      </c>
      <c r="C51">
        <f>product!C152</f>
        <v>20007</v>
      </c>
      <c r="D51">
        <f>product!D152</f>
        <v>3</v>
      </c>
      <c r="E51" t="str">
        <f>product!E152</f>
        <v>item_20000004_36</v>
      </c>
      <c r="F51">
        <f>product!F152</f>
        <v>6</v>
      </c>
      <c r="G51">
        <f>product!G152</f>
        <v>0</v>
      </c>
      <c r="H51">
        <f>product!H152</f>
        <v>0</v>
      </c>
      <c r="I51">
        <f>product!I152</f>
        <v>4</v>
      </c>
      <c r="J51">
        <f>product!J152</f>
        <v>0</v>
      </c>
      <c r="K51">
        <f>product!K152</f>
        <v>0</v>
      </c>
      <c r="L51">
        <f>product!L152</f>
        <v>0</v>
      </c>
      <c r="M51">
        <f>product!M152</f>
        <v>6</v>
      </c>
      <c r="N51">
        <f>product!N152</f>
        <v>0</v>
      </c>
      <c r="O51">
        <f>product!O152</f>
        <v>0</v>
      </c>
      <c r="P51">
        <f>product!P152</f>
        <v>0</v>
      </c>
      <c r="Q51">
        <f>product!Q152</f>
        <v>0</v>
      </c>
      <c r="R51">
        <f>product!R152</f>
        <v>0</v>
      </c>
      <c r="S51">
        <f>product!S152</f>
        <v>99</v>
      </c>
      <c r="T51">
        <f>product!U152</f>
        <v>5</v>
      </c>
      <c r="U51">
        <f>product!V152</f>
        <v>10</v>
      </c>
      <c r="V51">
        <f>product!W152</f>
        <v>0</v>
      </c>
      <c r="W51">
        <f>product!Y152</f>
        <v>0</v>
      </c>
      <c r="X51" t="str">
        <f t="shared" si="3"/>
        <v/>
      </c>
    </row>
    <row r="52" spans="1:24">
      <c r="A52">
        <f>product!A153</f>
        <v>150</v>
      </c>
      <c r="B52" t="e">
        <f>product!#REF!</f>
        <v>#REF!</v>
      </c>
      <c r="C52">
        <f>product!C153</f>
        <v>20007</v>
      </c>
      <c r="D52">
        <f>product!D153</f>
        <v>4</v>
      </c>
      <c r="E52" t="str">
        <f>product!E153</f>
        <v>item_20000004_48</v>
      </c>
      <c r="F52">
        <f>product!F153</f>
        <v>6</v>
      </c>
      <c r="G52">
        <f>product!G153</f>
        <v>0</v>
      </c>
      <c r="H52">
        <f>product!H153</f>
        <v>0</v>
      </c>
      <c r="I52">
        <f>product!I153</f>
        <v>4</v>
      </c>
      <c r="J52">
        <f>product!J153</f>
        <v>0</v>
      </c>
      <c r="K52">
        <f>product!K153</f>
        <v>0</v>
      </c>
      <c r="L52">
        <f>product!L153</f>
        <v>0</v>
      </c>
      <c r="M52">
        <f>product!M153</f>
        <v>6.5</v>
      </c>
      <c r="N52">
        <f>product!N153</f>
        <v>0</v>
      </c>
      <c r="O52">
        <f>product!O153</f>
        <v>0</v>
      </c>
      <c r="P52">
        <f>product!P153</f>
        <v>0</v>
      </c>
      <c r="Q52">
        <f>product!Q153</f>
        <v>0</v>
      </c>
      <c r="R52">
        <f>product!R153</f>
        <v>0</v>
      </c>
      <c r="S52">
        <f>product!S153</f>
        <v>99</v>
      </c>
      <c r="T52">
        <f>product!U153</f>
        <v>5</v>
      </c>
      <c r="U52">
        <f>product!V153</f>
        <v>10</v>
      </c>
      <c r="V52">
        <f>product!W153</f>
        <v>0</v>
      </c>
      <c r="W52">
        <f>product!Y153</f>
        <v>0</v>
      </c>
      <c r="X52" t="str">
        <f t="shared" si="3"/>
        <v/>
      </c>
    </row>
    <row r="53" spans="1:24">
      <c r="A53">
        <f>product!A154</f>
        <v>151</v>
      </c>
      <c r="B53" t="e">
        <f>product!#REF!</f>
        <v>#REF!</v>
      </c>
      <c r="C53">
        <f>product!C154</f>
        <v>20007</v>
      </c>
      <c r="D53">
        <f>product!D154</f>
        <v>5</v>
      </c>
      <c r="E53" t="str">
        <f>product!E154</f>
        <v>item_20000005_12</v>
      </c>
      <c r="F53">
        <f>product!F154</f>
        <v>5</v>
      </c>
      <c r="G53">
        <f>product!G154</f>
        <v>0</v>
      </c>
      <c r="H53">
        <f>product!H154</f>
        <v>0</v>
      </c>
      <c r="I53">
        <f>product!I154</f>
        <v>4</v>
      </c>
      <c r="J53">
        <f>product!J154</f>
        <v>0</v>
      </c>
      <c r="K53">
        <f>product!K154</f>
        <v>0</v>
      </c>
      <c r="L53">
        <f>product!L154</f>
        <v>0</v>
      </c>
      <c r="M53">
        <f>product!M154</f>
        <v>7</v>
      </c>
      <c r="N53">
        <f>product!N154</f>
        <v>0</v>
      </c>
      <c r="O53">
        <f>product!O154</f>
        <v>0</v>
      </c>
      <c r="P53">
        <f>product!P154</f>
        <v>0</v>
      </c>
      <c r="Q53">
        <f>product!Q154</f>
        <v>0</v>
      </c>
      <c r="R53">
        <f>product!R154</f>
        <v>0</v>
      </c>
      <c r="S53">
        <f>product!S154</f>
        <v>99</v>
      </c>
      <c r="T53">
        <f>product!U154</f>
        <v>5</v>
      </c>
      <c r="U53">
        <f>product!V154</f>
        <v>10</v>
      </c>
      <c r="V53">
        <f>product!W154</f>
        <v>0</v>
      </c>
      <c r="W53">
        <f>product!Y154</f>
        <v>0</v>
      </c>
      <c r="X53" t="str">
        <f t="shared" si="3"/>
        <v/>
      </c>
    </row>
    <row r="54" spans="1:24">
      <c r="A54">
        <f>product!A155</f>
        <v>152</v>
      </c>
      <c r="B54" t="e">
        <f>product!#REF!</f>
        <v>#REF!</v>
      </c>
      <c r="C54">
        <f>product!C155</f>
        <v>20007</v>
      </c>
      <c r="D54">
        <f>product!D155</f>
        <v>6</v>
      </c>
      <c r="E54" t="str">
        <f>product!E155</f>
        <v>item_20000005_24</v>
      </c>
      <c r="F54">
        <f>product!F155</f>
        <v>5</v>
      </c>
      <c r="G54">
        <f>product!G155</f>
        <v>0</v>
      </c>
      <c r="H54">
        <f>product!H155</f>
        <v>0</v>
      </c>
      <c r="I54">
        <f>product!I155</f>
        <v>4</v>
      </c>
      <c r="J54">
        <f>product!J155</f>
        <v>0</v>
      </c>
      <c r="K54">
        <f>product!K155</f>
        <v>0</v>
      </c>
      <c r="L54">
        <f>product!L155</f>
        <v>0</v>
      </c>
      <c r="M54">
        <f>product!M155</f>
        <v>7.5</v>
      </c>
      <c r="N54">
        <f>product!N155</f>
        <v>0</v>
      </c>
      <c r="O54">
        <f>product!O155</f>
        <v>0</v>
      </c>
      <c r="P54">
        <f>product!P155</f>
        <v>0</v>
      </c>
      <c r="Q54">
        <f>product!Q155</f>
        <v>0</v>
      </c>
      <c r="R54">
        <f>product!R155</f>
        <v>0</v>
      </c>
      <c r="S54">
        <f>product!S155</f>
        <v>99</v>
      </c>
      <c r="T54">
        <f>product!U155</f>
        <v>5</v>
      </c>
      <c r="U54">
        <f>product!V155</f>
        <v>10</v>
      </c>
      <c r="V54">
        <f>product!W155</f>
        <v>0</v>
      </c>
      <c r="W54">
        <f>product!Y155</f>
        <v>0</v>
      </c>
      <c r="X54" t="str">
        <f t="shared" si="3"/>
        <v/>
      </c>
    </row>
    <row r="55" spans="1:24">
      <c r="A55">
        <f>product!A156</f>
        <v>153</v>
      </c>
      <c r="B55" t="e">
        <f>product!#REF!</f>
        <v>#REF!</v>
      </c>
      <c r="C55">
        <f>product!C156</f>
        <v>20007</v>
      </c>
      <c r="D55">
        <f>product!D156</f>
        <v>7</v>
      </c>
      <c r="E55" t="str">
        <f>product!E156</f>
        <v>item_20000005_36</v>
      </c>
      <c r="F55">
        <f>product!F156</f>
        <v>5</v>
      </c>
      <c r="G55">
        <f>product!G156</f>
        <v>0</v>
      </c>
      <c r="H55">
        <f>product!H156</f>
        <v>0</v>
      </c>
      <c r="I55">
        <f>product!I156</f>
        <v>4</v>
      </c>
      <c r="J55">
        <f>product!J156</f>
        <v>0</v>
      </c>
      <c r="K55">
        <f>product!K156</f>
        <v>0</v>
      </c>
      <c r="L55">
        <f>product!L156</f>
        <v>0</v>
      </c>
      <c r="M55">
        <f>product!M156</f>
        <v>8</v>
      </c>
      <c r="N55">
        <f>product!N156</f>
        <v>0</v>
      </c>
      <c r="O55">
        <f>product!O156</f>
        <v>0</v>
      </c>
      <c r="P55">
        <f>product!P156</f>
        <v>0</v>
      </c>
      <c r="Q55">
        <f>product!Q156</f>
        <v>0</v>
      </c>
      <c r="R55">
        <f>product!R156</f>
        <v>0</v>
      </c>
      <c r="S55">
        <f>product!S156</f>
        <v>99</v>
      </c>
      <c r="T55">
        <f>product!U156</f>
        <v>5</v>
      </c>
      <c r="U55">
        <f>product!V156</f>
        <v>10</v>
      </c>
      <c r="V55">
        <f>product!W156</f>
        <v>0</v>
      </c>
      <c r="W55">
        <f>product!Y156</f>
        <v>0</v>
      </c>
      <c r="X55" t="str">
        <f t="shared" si="3"/>
        <v/>
      </c>
    </row>
    <row r="56" spans="1:24">
      <c r="A56">
        <f>product!A157</f>
        <v>154</v>
      </c>
      <c r="B56" t="e">
        <f>product!#REF!</f>
        <v>#REF!</v>
      </c>
      <c r="C56">
        <f>product!C157</f>
        <v>20007</v>
      </c>
      <c r="D56">
        <f>product!D157</f>
        <v>8</v>
      </c>
      <c r="E56" t="str">
        <f>product!E157</f>
        <v>item_20000006_12</v>
      </c>
      <c r="F56">
        <f>product!F157</f>
        <v>5</v>
      </c>
      <c r="G56">
        <f>product!G157</f>
        <v>0</v>
      </c>
      <c r="H56">
        <f>product!H157</f>
        <v>0</v>
      </c>
      <c r="I56">
        <f>product!I157</f>
        <v>0</v>
      </c>
      <c r="J56">
        <f>product!J157</f>
        <v>0</v>
      </c>
      <c r="K56">
        <f>product!K157</f>
        <v>0</v>
      </c>
      <c r="L56">
        <f>product!L157</f>
        <v>0</v>
      </c>
      <c r="M56">
        <f>product!M157</f>
        <v>8.5</v>
      </c>
      <c r="N56">
        <f>product!N157</f>
        <v>0</v>
      </c>
      <c r="O56">
        <f>product!O157</f>
        <v>0</v>
      </c>
      <c r="P56">
        <f>product!P157</f>
        <v>0</v>
      </c>
      <c r="Q56">
        <f>product!Q157</f>
        <v>0</v>
      </c>
      <c r="R56">
        <f>product!R157</f>
        <v>0</v>
      </c>
      <c r="S56">
        <f>product!S157</f>
        <v>99</v>
      </c>
      <c r="T56">
        <f>product!U157</f>
        <v>5</v>
      </c>
      <c r="U56">
        <f>product!V157</f>
        <v>10</v>
      </c>
      <c r="V56">
        <f>product!W157</f>
        <v>0</v>
      </c>
      <c r="W56">
        <f>product!Y157</f>
        <v>0</v>
      </c>
      <c r="X56" t="str">
        <f t="shared" si="3"/>
        <v/>
      </c>
    </row>
    <row r="57" spans="1:24">
      <c r="A57">
        <f>product!A158</f>
        <v>155</v>
      </c>
      <c r="B57" t="e">
        <f>product!#REF!</f>
        <v>#REF!</v>
      </c>
      <c r="C57">
        <f>product!C158</f>
        <v>20007</v>
      </c>
      <c r="D57">
        <f>product!D158</f>
        <v>9</v>
      </c>
      <c r="E57" t="str">
        <f>product!E158</f>
        <v>item_20000006_24</v>
      </c>
      <c r="F57">
        <f>product!F158</f>
        <v>5</v>
      </c>
      <c r="G57">
        <f>product!G158</f>
        <v>0</v>
      </c>
      <c r="H57">
        <f>product!H158</f>
        <v>0</v>
      </c>
      <c r="I57">
        <f>product!I158</f>
        <v>0</v>
      </c>
      <c r="J57">
        <f>product!J158</f>
        <v>0</v>
      </c>
      <c r="K57">
        <f>product!K158</f>
        <v>0</v>
      </c>
      <c r="L57">
        <f>product!L158</f>
        <v>0</v>
      </c>
      <c r="M57">
        <f>product!M158</f>
        <v>9</v>
      </c>
      <c r="N57">
        <f>product!N158</f>
        <v>0</v>
      </c>
      <c r="O57">
        <f>product!O158</f>
        <v>0</v>
      </c>
      <c r="P57">
        <f>product!P158</f>
        <v>0</v>
      </c>
      <c r="Q57">
        <f>product!Q158</f>
        <v>0</v>
      </c>
      <c r="R57">
        <f>product!R158</f>
        <v>0</v>
      </c>
      <c r="S57">
        <f>product!S158</f>
        <v>99</v>
      </c>
      <c r="T57">
        <f>product!U158</f>
        <v>5</v>
      </c>
      <c r="U57">
        <f>product!V158</f>
        <v>10</v>
      </c>
      <c r="V57">
        <f>product!W158</f>
        <v>0</v>
      </c>
      <c r="W57">
        <f>product!Y158</f>
        <v>0</v>
      </c>
      <c r="X57" t="str">
        <f t="shared" si="3"/>
        <v/>
      </c>
    </row>
    <row r="58" spans="1:24">
      <c r="A58">
        <f>product!A159</f>
        <v>156</v>
      </c>
      <c r="B58" t="e">
        <f>product!#REF!</f>
        <v>#REF!</v>
      </c>
      <c r="C58">
        <f>product!C159</f>
        <v>20007</v>
      </c>
      <c r="D58">
        <f>product!D159</f>
        <v>10</v>
      </c>
      <c r="E58" t="str">
        <f>product!E159</f>
        <v>item_20000006_36</v>
      </c>
      <c r="F58">
        <f>product!F159</f>
        <v>5</v>
      </c>
      <c r="G58">
        <f>product!G159</f>
        <v>0</v>
      </c>
      <c r="H58">
        <f>product!H159</f>
        <v>0</v>
      </c>
      <c r="I58">
        <f>product!I159</f>
        <v>0</v>
      </c>
      <c r="J58">
        <f>product!J159</f>
        <v>0</v>
      </c>
      <c r="K58">
        <f>product!K159</f>
        <v>0</v>
      </c>
      <c r="L58">
        <f>product!L159</f>
        <v>0</v>
      </c>
      <c r="M58">
        <f>product!M159</f>
        <v>9.5</v>
      </c>
      <c r="N58">
        <f>product!N159</f>
        <v>0</v>
      </c>
      <c r="O58">
        <f>product!O159</f>
        <v>0</v>
      </c>
      <c r="P58">
        <f>product!P159</f>
        <v>0</v>
      </c>
      <c r="Q58">
        <f>product!Q159</f>
        <v>0</v>
      </c>
      <c r="R58">
        <f>product!R159</f>
        <v>0</v>
      </c>
      <c r="S58">
        <f>product!S159</f>
        <v>99</v>
      </c>
      <c r="T58">
        <f>product!U159</f>
        <v>5</v>
      </c>
      <c r="U58">
        <f>product!V159</f>
        <v>10</v>
      </c>
      <c r="V58">
        <f>product!W159</f>
        <v>0</v>
      </c>
      <c r="W58">
        <f>product!Y159</f>
        <v>0</v>
      </c>
      <c r="X58" t="str">
        <f t="shared" si="3"/>
        <v/>
      </c>
    </row>
    <row r="59" spans="1:24">
      <c r="A59">
        <f>product!A160</f>
        <v>157</v>
      </c>
      <c r="B59" t="e">
        <f>product!#REF!</f>
        <v>#REF!</v>
      </c>
      <c r="C59">
        <f>product!C160</f>
        <v>20008</v>
      </c>
      <c r="D59">
        <f>product!D160</f>
        <v>1</v>
      </c>
      <c r="E59" t="str">
        <f>product!E160</f>
        <v>item_20000004_12</v>
      </c>
      <c r="F59">
        <f>product!F160</f>
        <v>10</v>
      </c>
      <c r="G59">
        <f>product!G160</f>
        <v>0</v>
      </c>
      <c r="H59">
        <f>product!H160</f>
        <v>0</v>
      </c>
      <c r="I59">
        <f>product!I160</f>
        <v>0</v>
      </c>
      <c r="J59">
        <f>product!J160</f>
        <v>3</v>
      </c>
      <c r="K59">
        <f>product!K160</f>
        <v>0</v>
      </c>
      <c r="L59">
        <f>product!L160</f>
        <v>0</v>
      </c>
      <c r="M59">
        <f>product!M160</f>
        <v>0</v>
      </c>
      <c r="N59">
        <f>product!N160</f>
        <v>0</v>
      </c>
      <c r="O59">
        <f>product!O160</f>
        <v>0</v>
      </c>
      <c r="P59">
        <f>product!P160</f>
        <v>0</v>
      </c>
      <c r="Q59">
        <f>product!Q160</f>
        <v>0</v>
      </c>
      <c r="R59">
        <f>product!R160</f>
        <v>0</v>
      </c>
      <c r="S59">
        <f>product!S160</f>
        <v>3</v>
      </c>
      <c r="T59">
        <f>product!U160</f>
        <v>2</v>
      </c>
      <c r="U59">
        <f>product!V160</f>
        <v>10</v>
      </c>
      <c r="V59">
        <f>product!W160</f>
        <v>0</v>
      </c>
      <c r="W59">
        <f>product!Y160</f>
        <v>0</v>
      </c>
      <c r="X59" t="str">
        <f t="shared" si="3"/>
        <v/>
      </c>
    </row>
    <row r="60" spans="1:24">
      <c r="A60">
        <f>product!A161</f>
        <v>158</v>
      </c>
      <c r="B60" t="e">
        <f>product!#REF!</f>
        <v>#REF!</v>
      </c>
      <c r="C60">
        <f>product!C161</f>
        <v>20008</v>
      </c>
      <c r="D60">
        <f>product!D161</f>
        <v>2</v>
      </c>
      <c r="E60" t="str">
        <f>product!E161</f>
        <v>item_20000004_24</v>
      </c>
      <c r="F60">
        <f>product!F161</f>
        <v>10</v>
      </c>
      <c r="G60">
        <f>product!G161</f>
        <v>0</v>
      </c>
      <c r="H60">
        <f>product!H161</f>
        <v>0</v>
      </c>
      <c r="I60">
        <f>product!I161</f>
        <v>0</v>
      </c>
      <c r="J60">
        <f>product!J161</f>
        <v>3</v>
      </c>
      <c r="K60">
        <f>product!K161</f>
        <v>0</v>
      </c>
      <c r="L60">
        <f>product!L161</f>
        <v>0</v>
      </c>
      <c r="M60">
        <f>product!M161</f>
        <v>0</v>
      </c>
      <c r="N60">
        <f>product!N161</f>
        <v>0</v>
      </c>
      <c r="O60">
        <f>product!O161</f>
        <v>0</v>
      </c>
      <c r="P60">
        <f>product!P161</f>
        <v>0</v>
      </c>
      <c r="Q60">
        <f>product!Q161</f>
        <v>0</v>
      </c>
      <c r="R60">
        <f>product!R161</f>
        <v>0</v>
      </c>
      <c r="S60">
        <f>product!S161</f>
        <v>3</v>
      </c>
      <c r="T60">
        <f>product!U161</f>
        <v>2</v>
      </c>
      <c r="U60">
        <f>product!V161</f>
        <v>10</v>
      </c>
      <c r="V60">
        <f>product!W161</f>
        <v>0</v>
      </c>
      <c r="W60">
        <f>product!Y161</f>
        <v>0</v>
      </c>
      <c r="X60" t="str">
        <f t="shared" si="3"/>
        <v/>
      </c>
    </row>
    <row r="61" spans="1:24">
      <c r="A61">
        <f>product!A162</f>
        <v>159</v>
      </c>
      <c r="B61" t="e">
        <f>product!#REF!</f>
        <v>#REF!</v>
      </c>
      <c r="C61">
        <f>product!C162</f>
        <v>20008</v>
      </c>
      <c r="D61">
        <f>product!D162</f>
        <v>3</v>
      </c>
      <c r="E61" t="str">
        <f>product!E162</f>
        <v>item_20000004_36</v>
      </c>
      <c r="F61">
        <f>product!F162</f>
        <v>8</v>
      </c>
      <c r="G61">
        <f>product!G162</f>
        <v>0</v>
      </c>
      <c r="H61">
        <f>product!H162</f>
        <v>0</v>
      </c>
      <c r="I61">
        <f>product!I162</f>
        <v>0</v>
      </c>
      <c r="J61">
        <f>product!J162</f>
        <v>3</v>
      </c>
      <c r="K61">
        <f>product!K162</f>
        <v>0</v>
      </c>
      <c r="L61">
        <f>product!L162</f>
        <v>0</v>
      </c>
      <c r="M61">
        <f>product!M162</f>
        <v>0</v>
      </c>
      <c r="N61">
        <f>product!N162</f>
        <v>0</v>
      </c>
      <c r="O61">
        <f>product!O162</f>
        <v>0</v>
      </c>
      <c r="P61">
        <f>product!P162</f>
        <v>0</v>
      </c>
      <c r="Q61">
        <f>product!Q162</f>
        <v>0</v>
      </c>
      <c r="R61">
        <f>product!R162</f>
        <v>0</v>
      </c>
      <c r="S61">
        <f>product!S162</f>
        <v>3</v>
      </c>
      <c r="T61">
        <f>product!U162</f>
        <v>3</v>
      </c>
      <c r="U61">
        <f>product!V162</f>
        <v>10</v>
      </c>
      <c r="V61">
        <f>product!W162</f>
        <v>0</v>
      </c>
      <c r="W61">
        <f>product!Y162</f>
        <v>0</v>
      </c>
      <c r="X61" t="str">
        <f t="shared" si="3"/>
        <v/>
      </c>
    </row>
    <row r="62" spans="1:24">
      <c r="A62">
        <f>product!A163</f>
        <v>160</v>
      </c>
      <c r="B62" t="e">
        <f>product!#REF!</f>
        <v>#REF!</v>
      </c>
      <c r="C62">
        <f>product!C163</f>
        <v>20008</v>
      </c>
      <c r="D62">
        <f>product!D163</f>
        <v>4</v>
      </c>
      <c r="E62" t="str">
        <f>product!E163</f>
        <v>item_20000004_48</v>
      </c>
      <c r="F62">
        <f>product!F163</f>
        <v>8</v>
      </c>
      <c r="G62">
        <f>product!G163</f>
        <v>0</v>
      </c>
      <c r="H62">
        <f>product!H163</f>
        <v>0</v>
      </c>
      <c r="I62">
        <f>product!I163</f>
        <v>0</v>
      </c>
      <c r="J62">
        <f>product!J163</f>
        <v>3</v>
      </c>
      <c r="K62">
        <f>product!K163</f>
        <v>0</v>
      </c>
      <c r="L62">
        <f>product!L163</f>
        <v>0</v>
      </c>
      <c r="M62">
        <f>product!M163</f>
        <v>0</v>
      </c>
      <c r="N62">
        <f>product!N163</f>
        <v>0</v>
      </c>
      <c r="O62">
        <f>product!O163</f>
        <v>0</v>
      </c>
      <c r="P62">
        <f>product!P163</f>
        <v>0</v>
      </c>
      <c r="Q62">
        <f>product!Q163</f>
        <v>0</v>
      </c>
      <c r="R62">
        <f>product!R163</f>
        <v>0</v>
      </c>
      <c r="S62">
        <f>product!S163</f>
        <v>3</v>
      </c>
      <c r="T62">
        <f>product!U163</f>
        <v>3</v>
      </c>
      <c r="U62">
        <f>product!V163</f>
        <v>10</v>
      </c>
      <c r="V62">
        <f>product!W163</f>
        <v>0</v>
      </c>
      <c r="W62">
        <f>product!Y163</f>
        <v>0</v>
      </c>
      <c r="X62" t="str">
        <f t="shared" si="3"/>
        <v/>
      </c>
    </row>
    <row r="63" spans="1:24">
      <c r="A63">
        <f>product!A164</f>
        <v>161</v>
      </c>
      <c r="B63" t="e">
        <f>product!#REF!</f>
        <v>#REF!</v>
      </c>
      <c r="C63">
        <f>product!C164</f>
        <v>20008</v>
      </c>
      <c r="D63">
        <f>product!D164</f>
        <v>5</v>
      </c>
      <c r="E63" t="str">
        <f>product!E164</f>
        <v>item_20000005_12</v>
      </c>
      <c r="F63">
        <f>product!F164</f>
        <v>6</v>
      </c>
      <c r="G63">
        <f>product!G164</f>
        <v>0</v>
      </c>
      <c r="H63">
        <f>product!H164</f>
        <v>0</v>
      </c>
      <c r="I63">
        <f>product!I164</f>
        <v>0</v>
      </c>
      <c r="J63">
        <f>product!J164</f>
        <v>3</v>
      </c>
      <c r="K63">
        <f>product!K164</f>
        <v>0</v>
      </c>
      <c r="L63">
        <f>product!L164</f>
        <v>0</v>
      </c>
      <c r="M63">
        <f>product!M164</f>
        <v>0</v>
      </c>
      <c r="N63">
        <f>product!N164</f>
        <v>0</v>
      </c>
      <c r="O63">
        <f>product!O164</f>
        <v>0</v>
      </c>
      <c r="P63">
        <f>product!P164</f>
        <v>0</v>
      </c>
      <c r="Q63">
        <f>product!Q164</f>
        <v>0</v>
      </c>
      <c r="R63">
        <f>product!R164</f>
        <v>0</v>
      </c>
      <c r="S63">
        <f>product!S164</f>
        <v>3</v>
      </c>
      <c r="T63">
        <f>product!U164</f>
        <v>4</v>
      </c>
      <c r="U63">
        <f>product!V164</f>
        <v>10</v>
      </c>
      <c r="V63">
        <f>product!W164</f>
        <v>0</v>
      </c>
      <c r="W63">
        <f>product!Y164</f>
        <v>0</v>
      </c>
      <c r="X63" t="str">
        <f t="shared" si="3"/>
        <v/>
      </c>
    </row>
    <row r="64" spans="1:24">
      <c r="A64">
        <f>product!A165</f>
        <v>162</v>
      </c>
      <c r="B64" t="e">
        <f>product!#REF!</f>
        <v>#REF!</v>
      </c>
      <c r="C64">
        <f>product!C165</f>
        <v>20008</v>
      </c>
      <c r="D64">
        <f>product!D165</f>
        <v>6</v>
      </c>
      <c r="E64" t="str">
        <f>product!E165</f>
        <v>item_20000005_24</v>
      </c>
      <c r="F64">
        <f>product!F165</f>
        <v>6</v>
      </c>
      <c r="G64">
        <f>product!G165</f>
        <v>0</v>
      </c>
      <c r="H64">
        <f>product!H165</f>
        <v>0</v>
      </c>
      <c r="I64">
        <f>product!I165</f>
        <v>0</v>
      </c>
      <c r="J64">
        <f>product!J165</f>
        <v>3</v>
      </c>
      <c r="K64">
        <f>product!K165</f>
        <v>0</v>
      </c>
      <c r="L64">
        <f>product!L165</f>
        <v>0</v>
      </c>
      <c r="M64">
        <f>product!M165</f>
        <v>0</v>
      </c>
      <c r="N64">
        <f>product!N165</f>
        <v>0</v>
      </c>
      <c r="O64">
        <f>product!O165</f>
        <v>0</v>
      </c>
      <c r="P64">
        <f>product!P165</f>
        <v>0</v>
      </c>
      <c r="Q64">
        <f>product!Q165</f>
        <v>0</v>
      </c>
      <c r="R64">
        <f>product!R165</f>
        <v>0</v>
      </c>
      <c r="S64">
        <f>product!S165</f>
        <v>3</v>
      </c>
      <c r="T64">
        <f>product!U165</f>
        <v>4</v>
      </c>
      <c r="U64">
        <f>product!V165</f>
        <v>10</v>
      </c>
      <c r="V64">
        <f>product!W165</f>
        <v>0</v>
      </c>
      <c r="W64">
        <f>product!Y165</f>
        <v>0</v>
      </c>
      <c r="X64" t="str">
        <f t="shared" si="3"/>
        <v/>
      </c>
    </row>
    <row r="65" spans="1:24">
      <c r="A65">
        <f>product!A166</f>
        <v>163</v>
      </c>
      <c r="B65" t="e">
        <f>product!#REF!</f>
        <v>#REF!</v>
      </c>
      <c r="C65">
        <f>product!C166</f>
        <v>20008</v>
      </c>
      <c r="D65">
        <f>product!D166</f>
        <v>7</v>
      </c>
      <c r="E65" t="str">
        <f>product!E166</f>
        <v>item_20000005_36</v>
      </c>
      <c r="F65">
        <f>product!F166</f>
        <v>5</v>
      </c>
      <c r="G65">
        <f>product!G166</f>
        <v>0</v>
      </c>
      <c r="H65">
        <f>product!H166</f>
        <v>0</v>
      </c>
      <c r="I65">
        <f>product!I166</f>
        <v>0</v>
      </c>
      <c r="J65">
        <f>product!J166</f>
        <v>3</v>
      </c>
      <c r="K65">
        <f>product!K166</f>
        <v>0</v>
      </c>
      <c r="L65">
        <f>product!L166</f>
        <v>0</v>
      </c>
      <c r="M65">
        <f>product!M166</f>
        <v>0</v>
      </c>
      <c r="N65">
        <f>product!N166</f>
        <v>0</v>
      </c>
      <c r="O65">
        <f>product!O166</f>
        <v>0</v>
      </c>
      <c r="P65">
        <f>product!P166</f>
        <v>0</v>
      </c>
      <c r="Q65">
        <f>product!Q166</f>
        <v>0</v>
      </c>
      <c r="R65">
        <f>product!R166</f>
        <v>0</v>
      </c>
      <c r="S65">
        <f>product!S166</f>
        <v>3</v>
      </c>
      <c r="T65">
        <f>product!U166</f>
        <v>4</v>
      </c>
      <c r="U65">
        <f>product!V166</f>
        <v>10</v>
      </c>
      <c r="V65">
        <f>product!W166</f>
        <v>0</v>
      </c>
      <c r="W65">
        <f>product!Y166</f>
        <v>0</v>
      </c>
      <c r="X65" t="str">
        <f t="shared" si="3"/>
        <v/>
      </c>
    </row>
    <row r="66" spans="1:24">
      <c r="A66">
        <f>product!A167</f>
        <v>164</v>
      </c>
      <c r="B66" t="e">
        <f>product!#REF!</f>
        <v>#REF!</v>
      </c>
      <c r="C66">
        <f>product!C167</f>
        <v>20008</v>
      </c>
      <c r="D66">
        <f>product!D167</f>
        <v>8</v>
      </c>
      <c r="E66" t="str">
        <f>product!E167</f>
        <v>item_20000006_12</v>
      </c>
      <c r="F66">
        <f>product!F167</f>
        <v>5</v>
      </c>
      <c r="G66">
        <f>product!G167</f>
        <v>0</v>
      </c>
      <c r="H66">
        <f>product!H167</f>
        <v>0</v>
      </c>
      <c r="I66">
        <f>product!I167</f>
        <v>0</v>
      </c>
      <c r="J66">
        <f>product!J167</f>
        <v>3</v>
      </c>
      <c r="K66">
        <f>product!K167</f>
        <v>0</v>
      </c>
      <c r="L66">
        <f>product!L167</f>
        <v>0</v>
      </c>
      <c r="M66">
        <f>product!M167</f>
        <v>0</v>
      </c>
      <c r="N66">
        <f>product!N167</f>
        <v>0</v>
      </c>
      <c r="O66">
        <f>product!O167</f>
        <v>0</v>
      </c>
      <c r="P66">
        <f>product!P167</f>
        <v>0</v>
      </c>
      <c r="Q66">
        <f>product!Q167</f>
        <v>0</v>
      </c>
      <c r="R66">
        <f>product!R167</f>
        <v>0</v>
      </c>
      <c r="S66">
        <f>product!S167</f>
        <v>3</v>
      </c>
      <c r="T66">
        <f>product!U167</f>
        <v>5</v>
      </c>
      <c r="U66">
        <f>product!V167</f>
        <v>10</v>
      </c>
      <c r="V66">
        <f>product!W167</f>
        <v>0</v>
      </c>
      <c r="W66">
        <f>product!Y167</f>
        <v>0</v>
      </c>
      <c r="X66" t="str">
        <f t="shared" si="3"/>
        <v/>
      </c>
    </row>
    <row r="67" spans="1:24">
      <c r="A67">
        <f>product!A168</f>
        <v>165</v>
      </c>
      <c r="B67" t="e">
        <f>product!#REF!</f>
        <v>#REF!</v>
      </c>
      <c r="C67">
        <f>product!C168</f>
        <v>20008</v>
      </c>
      <c r="D67">
        <f>product!D168</f>
        <v>9</v>
      </c>
      <c r="E67" t="str">
        <f>product!E168</f>
        <v>item_20000006_24</v>
      </c>
      <c r="F67">
        <f>product!F168</f>
        <v>5</v>
      </c>
      <c r="G67">
        <f>product!G168</f>
        <v>0</v>
      </c>
      <c r="H67">
        <f>product!H168</f>
        <v>0</v>
      </c>
      <c r="I67">
        <f>product!I168</f>
        <v>0</v>
      </c>
      <c r="J67">
        <f>product!J168</f>
        <v>3</v>
      </c>
      <c r="K67">
        <f>product!K168</f>
        <v>0</v>
      </c>
      <c r="L67">
        <f>product!L168</f>
        <v>0</v>
      </c>
      <c r="M67">
        <f>product!M168</f>
        <v>0</v>
      </c>
      <c r="N67">
        <f>product!N168</f>
        <v>0</v>
      </c>
      <c r="O67">
        <f>product!O168</f>
        <v>0</v>
      </c>
      <c r="P67">
        <f>product!P168</f>
        <v>0</v>
      </c>
      <c r="Q67">
        <f>product!Q168</f>
        <v>0</v>
      </c>
      <c r="R67">
        <f>product!R168</f>
        <v>0</v>
      </c>
      <c r="S67">
        <f>product!S168</f>
        <v>3</v>
      </c>
      <c r="T67">
        <f>product!U168</f>
        <v>5</v>
      </c>
      <c r="U67">
        <f>product!V168</f>
        <v>10</v>
      </c>
      <c r="V67">
        <f>product!W168</f>
        <v>0</v>
      </c>
      <c r="W67">
        <f>product!Y168</f>
        <v>0</v>
      </c>
      <c r="X67" t="str">
        <f t="shared" si="3"/>
        <v/>
      </c>
    </row>
    <row r="68" spans="1:24">
      <c r="A68">
        <f>product!A169</f>
        <v>166</v>
      </c>
      <c r="B68" t="e">
        <f>product!#REF!</f>
        <v>#REF!</v>
      </c>
      <c r="C68">
        <f>product!C169</f>
        <v>20008</v>
      </c>
      <c r="D68">
        <f>product!D169</f>
        <v>10</v>
      </c>
      <c r="E68" t="str">
        <f>product!E169</f>
        <v>item_20000006_36</v>
      </c>
      <c r="F68">
        <f>product!F169</f>
        <v>4</v>
      </c>
      <c r="G68">
        <f>product!G169</f>
        <v>0</v>
      </c>
      <c r="H68">
        <f>product!H169</f>
        <v>0</v>
      </c>
      <c r="I68">
        <f>product!I169</f>
        <v>0</v>
      </c>
      <c r="J68">
        <f>product!J169</f>
        <v>3</v>
      </c>
      <c r="K68">
        <f>product!K169</f>
        <v>0</v>
      </c>
      <c r="L68">
        <f>product!L169</f>
        <v>0</v>
      </c>
      <c r="M68">
        <f>product!M169</f>
        <v>0</v>
      </c>
      <c r="N68">
        <f>product!N169</f>
        <v>0</v>
      </c>
      <c r="O68">
        <f>product!O169</f>
        <v>0</v>
      </c>
      <c r="P68">
        <f>product!P169</f>
        <v>0</v>
      </c>
      <c r="Q68">
        <f>product!Q169</f>
        <v>0</v>
      </c>
      <c r="R68">
        <f>product!R169</f>
        <v>0</v>
      </c>
      <c r="S68">
        <f>product!S169</f>
        <v>3</v>
      </c>
      <c r="T68">
        <f>product!U169</f>
        <v>5</v>
      </c>
      <c r="U68">
        <f>product!V169</f>
        <v>10</v>
      </c>
      <c r="V68">
        <f>product!W169</f>
        <v>0</v>
      </c>
      <c r="W68">
        <f>product!Y169</f>
        <v>0</v>
      </c>
      <c r="X68" t="str">
        <f t="shared" si="3"/>
        <v/>
      </c>
    </row>
    <row r="69" spans="1:24">
      <c r="A69">
        <f>product!A170</f>
        <v>167</v>
      </c>
      <c r="B69" t="e">
        <f>product!#REF!</f>
        <v>#REF!</v>
      </c>
      <c r="C69">
        <f>product!C170</f>
        <v>20009</v>
      </c>
      <c r="D69">
        <f>product!D170</f>
        <v>1</v>
      </c>
      <c r="E69" t="str">
        <f>product!E170</f>
        <v>item_20000004_12</v>
      </c>
      <c r="F69">
        <f>product!F170</f>
        <v>12</v>
      </c>
      <c r="G69">
        <f>product!G170</f>
        <v>0</v>
      </c>
      <c r="H69">
        <f>product!H170</f>
        <v>0</v>
      </c>
      <c r="I69">
        <f>product!I170</f>
        <v>0</v>
      </c>
      <c r="J69">
        <f>product!J170</f>
        <v>0</v>
      </c>
      <c r="K69">
        <f>product!K170</f>
        <v>0</v>
      </c>
      <c r="L69">
        <f>product!L170</f>
        <v>0</v>
      </c>
      <c r="M69">
        <f>product!M170</f>
        <v>1.5</v>
      </c>
      <c r="N69">
        <f>product!N170</f>
        <v>0</v>
      </c>
      <c r="O69">
        <f>product!O170</f>
        <v>0</v>
      </c>
      <c r="P69">
        <f>product!P170</f>
        <v>0</v>
      </c>
      <c r="Q69">
        <f>product!Q170</f>
        <v>0</v>
      </c>
      <c r="R69">
        <f>product!R170</f>
        <v>0</v>
      </c>
      <c r="S69">
        <f>product!S170</f>
        <v>99</v>
      </c>
      <c r="T69">
        <f>product!U170</f>
        <v>3</v>
      </c>
      <c r="U69">
        <f>product!V170</f>
        <v>0</v>
      </c>
      <c r="V69">
        <f>product!W170</f>
        <v>0</v>
      </c>
      <c r="W69">
        <f>product!Y170</f>
        <v>0</v>
      </c>
      <c r="X69" t="str">
        <f t="shared" si="3"/>
        <v/>
      </c>
    </row>
    <row r="70" spans="1:24">
      <c r="A70">
        <f>product!A171</f>
        <v>168</v>
      </c>
      <c r="B70" t="e">
        <f>product!#REF!</f>
        <v>#REF!</v>
      </c>
      <c r="C70">
        <f>product!C171</f>
        <v>20009</v>
      </c>
      <c r="D70">
        <f>product!D171</f>
        <v>2</v>
      </c>
      <c r="E70" t="str">
        <f>product!E171</f>
        <v>item_20000004_24</v>
      </c>
      <c r="F70">
        <f>product!F171</f>
        <v>11</v>
      </c>
      <c r="G70">
        <f>product!G171</f>
        <v>0</v>
      </c>
      <c r="H70">
        <f>product!H171</f>
        <v>0</v>
      </c>
      <c r="I70">
        <f>product!I171</f>
        <v>0</v>
      </c>
      <c r="J70">
        <f>product!J171</f>
        <v>0</v>
      </c>
      <c r="K70">
        <f>product!K171</f>
        <v>0</v>
      </c>
      <c r="L70">
        <f>product!L171</f>
        <v>0</v>
      </c>
      <c r="M70">
        <f>product!M171</f>
        <v>2</v>
      </c>
      <c r="N70">
        <f>product!N171</f>
        <v>0</v>
      </c>
      <c r="O70">
        <f>product!O171</f>
        <v>0</v>
      </c>
      <c r="P70">
        <f>product!P171</f>
        <v>0</v>
      </c>
      <c r="Q70">
        <f>product!Q171</f>
        <v>0</v>
      </c>
      <c r="R70">
        <f>product!R171</f>
        <v>0</v>
      </c>
      <c r="S70">
        <f>product!S171</f>
        <v>99</v>
      </c>
      <c r="T70">
        <f>product!U171</f>
        <v>3</v>
      </c>
      <c r="U70">
        <f>product!V171</f>
        <v>0</v>
      </c>
      <c r="V70">
        <f>product!W171</f>
        <v>0</v>
      </c>
      <c r="W70">
        <f>product!Y171</f>
        <v>0</v>
      </c>
      <c r="X70" t="str">
        <f t="shared" si="3"/>
        <v/>
      </c>
    </row>
    <row r="71" spans="1:24">
      <c r="A71">
        <f>product!A172</f>
        <v>169</v>
      </c>
      <c r="B71" t="e">
        <f>product!#REF!</f>
        <v>#REF!</v>
      </c>
      <c r="C71">
        <f>product!C172</f>
        <v>20009</v>
      </c>
      <c r="D71">
        <f>product!D172</f>
        <v>3</v>
      </c>
      <c r="E71" t="str">
        <f>product!E172</f>
        <v>item_20000004_36</v>
      </c>
      <c r="F71">
        <f>product!F172</f>
        <v>11</v>
      </c>
      <c r="G71">
        <f>product!G172</f>
        <v>0</v>
      </c>
      <c r="H71">
        <f>product!H172</f>
        <v>0</v>
      </c>
      <c r="I71">
        <f>product!I172</f>
        <v>0</v>
      </c>
      <c r="J71">
        <f>product!J172</f>
        <v>0</v>
      </c>
      <c r="K71">
        <f>product!K172</f>
        <v>0</v>
      </c>
      <c r="L71">
        <f>product!L172</f>
        <v>0</v>
      </c>
      <c r="M71">
        <f>product!M172</f>
        <v>2.5</v>
      </c>
      <c r="N71">
        <f>product!N172</f>
        <v>0</v>
      </c>
      <c r="O71">
        <f>product!O172</f>
        <v>0</v>
      </c>
      <c r="P71">
        <f>product!P172</f>
        <v>0</v>
      </c>
      <c r="Q71">
        <f>product!Q172</f>
        <v>0</v>
      </c>
      <c r="R71">
        <f>product!R172</f>
        <v>0</v>
      </c>
      <c r="S71">
        <f>product!S172</f>
        <v>99</v>
      </c>
      <c r="T71">
        <f>product!U172</f>
        <v>3</v>
      </c>
      <c r="U71">
        <f>product!V172</f>
        <v>0</v>
      </c>
      <c r="V71">
        <f>product!W172</f>
        <v>0</v>
      </c>
      <c r="W71">
        <f>product!Y172</f>
        <v>0</v>
      </c>
      <c r="X71" t="str">
        <f t="shared" si="3"/>
        <v/>
      </c>
    </row>
    <row r="72" spans="1:24">
      <c r="A72">
        <f>product!A173</f>
        <v>170</v>
      </c>
      <c r="B72" t="e">
        <f>product!#REF!</f>
        <v>#REF!</v>
      </c>
      <c r="C72">
        <f>product!C173</f>
        <v>20009</v>
      </c>
      <c r="D72">
        <f>product!D173</f>
        <v>4</v>
      </c>
      <c r="E72" t="str">
        <f>product!E173</f>
        <v>item_20000004_48</v>
      </c>
      <c r="F72">
        <f>product!F173</f>
        <v>10</v>
      </c>
      <c r="G72">
        <f>product!G173</f>
        <v>0</v>
      </c>
      <c r="H72">
        <f>product!H173</f>
        <v>0</v>
      </c>
      <c r="I72">
        <f>product!I173</f>
        <v>0</v>
      </c>
      <c r="J72">
        <f>product!J173</f>
        <v>0</v>
      </c>
      <c r="K72">
        <f>product!K173</f>
        <v>0</v>
      </c>
      <c r="L72">
        <f>product!L173</f>
        <v>0</v>
      </c>
      <c r="M72">
        <f>product!M173</f>
        <v>3</v>
      </c>
      <c r="N72">
        <f>product!N173</f>
        <v>0</v>
      </c>
      <c r="O72">
        <f>product!O173</f>
        <v>0</v>
      </c>
      <c r="P72">
        <f>product!P173</f>
        <v>0</v>
      </c>
      <c r="Q72">
        <f>product!Q173</f>
        <v>0</v>
      </c>
      <c r="R72">
        <f>product!R173</f>
        <v>0</v>
      </c>
      <c r="S72">
        <f>product!S173</f>
        <v>99</v>
      </c>
      <c r="T72">
        <f>product!U173</f>
        <v>3</v>
      </c>
      <c r="U72">
        <f>product!V173</f>
        <v>0</v>
      </c>
      <c r="V72">
        <f>product!W173</f>
        <v>0</v>
      </c>
      <c r="W72">
        <f>product!Y173</f>
        <v>0</v>
      </c>
      <c r="X72" t="str">
        <f t="shared" si="3"/>
        <v/>
      </c>
    </row>
    <row r="73" spans="1:24">
      <c r="A73">
        <f>product!A174</f>
        <v>171</v>
      </c>
      <c r="B73" t="e">
        <f>product!#REF!</f>
        <v>#REF!</v>
      </c>
      <c r="C73">
        <f>product!C174</f>
        <v>20009</v>
      </c>
      <c r="D73">
        <f>product!D174</f>
        <v>5</v>
      </c>
      <c r="E73" t="str">
        <f>product!E174</f>
        <v>item_20000005_12</v>
      </c>
      <c r="F73">
        <f>product!F174</f>
        <v>10</v>
      </c>
      <c r="G73">
        <f>product!G174</f>
        <v>0</v>
      </c>
      <c r="H73">
        <f>product!H174</f>
        <v>0</v>
      </c>
      <c r="I73">
        <f>product!I174</f>
        <v>0</v>
      </c>
      <c r="J73">
        <f>product!J174</f>
        <v>0</v>
      </c>
      <c r="K73">
        <f>product!K174</f>
        <v>0</v>
      </c>
      <c r="L73">
        <f>product!L174</f>
        <v>0</v>
      </c>
      <c r="M73">
        <f>product!M174</f>
        <v>3.5</v>
      </c>
      <c r="N73">
        <f>product!N174</f>
        <v>0</v>
      </c>
      <c r="O73">
        <f>product!O174</f>
        <v>0</v>
      </c>
      <c r="P73">
        <f>product!P174</f>
        <v>0</v>
      </c>
      <c r="Q73">
        <f>product!Q174</f>
        <v>0</v>
      </c>
      <c r="R73">
        <f>product!R174</f>
        <v>0</v>
      </c>
      <c r="S73">
        <f>product!S174</f>
        <v>99</v>
      </c>
      <c r="T73">
        <f>product!U174</f>
        <v>3</v>
      </c>
      <c r="U73">
        <f>product!V174</f>
        <v>0</v>
      </c>
      <c r="V73">
        <f>product!W174</f>
        <v>0</v>
      </c>
      <c r="W73">
        <f>product!Y174</f>
        <v>0</v>
      </c>
      <c r="X73" t="str">
        <f t="shared" si="3"/>
        <v/>
      </c>
    </row>
    <row r="74" spans="1:24">
      <c r="A74">
        <f>product!A175</f>
        <v>172</v>
      </c>
      <c r="B74" t="e">
        <f>product!#REF!</f>
        <v>#REF!</v>
      </c>
      <c r="C74">
        <f>product!C175</f>
        <v>20009</v>
      </c>
      <c r="D74">
        <f>product!D175</f>
        <v>6</v>
      </c>
      <c r="E74" t="str">
        <f>product!E175</f>
        <v>item_20000005_24</v>
      </c>
      <c r="F74">
        <f>product!F175</f>
        <v>10</v>
      </c>
      <c r="G74">
        <f>product!G175</f>
        <v>0</v>
      </c>
      <c r="H74">
        <f>product!H175</f>
        <v>0</v>
      </c>
      <c r="I74">
        <f>product!I175</f>
        <v>0</v>
      </c>
      <c r="J74">
        <f>product!J175</f>
        <v>0</v>
      </c>
      <c r="K74">
        <f>product!K175</f>
        <v>0</v>
      </c>
      <c r="L74">
        <f>product!L175</f>
        <v>0</v>
      </c>
      <c r="M74">
        <f>product!M175</f>
        <v>4</v>
      </c>
      <c r="N74">
        <f>product!N175</f>
        <v>0</v>
      </c>
      <c r="O74">
        <f>product!O175</f>
        <v>0</v>
      </c>
      <c r="P74">
        <f>product!P175</f>
        <v>0</v>
      </c>
      <c r="Q74">
        <f>product!Q175</f>
        <v>0</v>
      </c>
      <c r="R74">
        <f>product!R175</f>
        <v>0</v>
      </c>
      <c r="S74">
        <f>product!S175</f>
        <v>99</v>
      </c>
      <c r="T74">
        <f>product!U175</f>
        <v>3</v>
      </c>
      <c r="U74">
        <f>product!V175</f>
        <v>0</v>
      </c>
      <c r="V74">
        <f>product!W175</f>
        <v>0</v>
      </c>
      <c r="W74">
        <f>product!Y175</f>
        <v>0</v>
      </c>
      <c r="X74" t="str">
        <f t="shared" si="3"/>
        <v/>
      </c>
    </row>
    <row r="75" spans="1:24">
      <c r="A75">
        <f>product!A176</f>
        <v>173</v>
      </c>
      <c r="B75" t="e">
        <f>product!#REF!</f>
        <v>#REF!</v>
      </c>
      <c r="C75">
        <f>product!C176</f>
        <v>20009</v>
      </c>
      <c r="D75">
        <f>product!D176</f>
        <v>7</v>
      </c>
      <c r="E75" t="str">
        <f>product!E176</f>
        <v>item_20000005_36</v>
      </c>
      <c r="F75">
        <f>product!F176</f>
        <v>9</v>
      </c>
      <c r="G75">
        <f>product!G176</f>
        <v>0</v>
      </c>
      <c r="H75">
        <f>product!H176</f>
        <v>0</v>
      </c>
      <c r="I75">
        <f>product!I176</f>
        <v>0</v>
      </c>
      <c r="J75">
        <f>product!J176</f>
        <v>0</v>
      </c>
      <c r="K75">
        <f>product!K176</f>
        <v>0</v>
      </c>
      <c r="L75">
        <f>product!L176</f>
        <v>0</v>
      </c>
      <c r="M75">
        <f>product!M176</f>
        <v>4.5</v>
      </c>
      <c r="N75">
        <f>product!N176</f>
        <v>0</v>
      </c>
      <c r="O75">
        <f>product!O176</f>
        <v>0</v>
      </c>
      <c r="P75">
        <f>product!P176</f>
        <v>0</v>
      </c>
      <c r="Q75">
        <f>product!Q176</f>
        <v>0</v>
      </c>
      <c r="R75">
        <f>product!R176</f>
        <v>0</v>
      </c>
      <c r="S75">
        <f>product!S176</f>
        <v>99</v>
      </c>
      <c r="T75">
        <f>product!U176</f>
        <v>3</v>
      </c>
      <c r="U75">
        <f>product!V176</f>
        <v>0</v>
      </c>
      <c r="V75">
        <f>product!W176</f>
        <v>0</v>
      </c>
      <c r="W75">
        <f>product!Y176</f>
        <v>0</v>
      </c>
      <c r="X75" t="str">
        <f t="shared" si="3"/>
        <v/>
      </c>
    </row>
    <row r="76" spans="1:24">
      <c r="A76">
        <f>product!A177</f>
        <v>174</v>
      </c>
      <c r="B76" t="e">
        <f>product!#REF!</f>
        <v>#REF!</v>
      </c>
      <c r="C76">
        <f>product!C177</f>
        <v>20009</v>
      </c>
      <c r="D76">
        <f>product!D177</f>
        <v>8</v>
      </c>
      <c r="E76" t="str">
        <f>product!E177</f>
        <v>item_20000006_12</v>
      </c>
      <c r="F76">
        <f>product!F177</f>
        <v>9</v>
      </c>
      <c r="G76">
        <f>product!G177</f>
        <v>0</v>
      </c>
      <c r="H76">
        <f>product!H177</f>
        <v>0</v>
      </c>
      <c r="I76">
        <f>product!I177</f>
        <v>0</v>
      </c>
      <c r="J76">
        <f>product!J177</f>
        <v>0</v>
      </c>
      <c r="K76">
        <f>product!K177</f>
        <v>0</v>
      </c>
      <c r="L76">
        <f>product!L177</f>
        <v>0</v>
      </c>
      <c r="M76">
        <f>product!M177</f>
        <v>5</v>
      </c>
      <c r="N76">
        <f>product!N177</f>
        <v>0</v>
      </c>
      <c r="O76">
        <f>product!O177</f>
        <v>0</v>
      </c>
      <c r="P76">
        <f>product!P177</f>
        <v>0</v>
      </c>
      <c r="Q76">
        <f>product!Q177</f>
        <v>0</v>
      </c>
      <c r="R76">
        <f>product!R177</f>
        <v>0</v>
      </c>
      <c r="S76">
        <f>product!S177</f>
        <v>99</v>
      </c>
      <c r="T76">
        <f>product!U177</f>
        <v>3</v>
      </c>
      <c r="U76">
        <f>product!V177</f>
        <v>0</v>
      </c>
      <c r="V76">
        <f>product!W177</f>
        <v>0</v>
      </c>
      <c r="W76">
        <f>product!Y177</f>
        <v>0</v>
      </c>
      <c r="X76" t="str">
        <f t="shared" si="3"/>
        <v/>
      </c>
    </row>
    <row r="77" spans="1:24">
      <c r="A77">
        <f>product!A178</f>
        <v>175</v>
      </c>
      <c r="B77" t="e">
        <f>product!#REF!</f>
        <v>#REF!</v>
      </c>
      <c r="C77">
        <f>product!C178</f>
        <v>20009</v>
      </c>
      <c r="D77">
        <f>product!D178</f>
        <v>9</v>
      </c>
      <c r="E77" t="str">
        <f>product!E178</f>
        <v>item_20000006_24</v>
      </c>
      <c r="F77">
        <f>product!F178</f>
        <v>9</v>
      </c>
      <c r="G77">
        <f>product!G178</f>
        <v>0</v>
      </c>
      <c r="H77">
        <f>product!H178</f>
        <v>0</v>
      </c>
      <c r="I77">
        <f>product!I178</f>
        <v>0</v>
      </c>
      <c r="J77">
        <f>product!J178</f>
        <v>0</v>
      </c>
      <c r="K77">
        <f>product!K178</f>
        <v>0</v>
      </c>
      <c r="L77">
        <f>product!L178</f>
        <v>0</v>
      </c>
      <c r="M77">
        <f>product!M178</f>
        <v>5.5</v>
      </c>
      <c r="N77">
        <f>product!N178</f>
        <v>0</v>
      </c>
      <c r="O77">
        <f>product!O178</f>
        <v>0</v>
      </c>
      <c r="P77">
        <f>product!P178</f>
        <v>0</v>
      </c>
      <c r="Q77">
        <f>product!Q178</f>
        <v>0</v>
      </c>
      <c r="R77">
        <f>product!R178</f>
        <v>0</v>
      </c>
      <c r="S77">
        <f>product!S178</f>
        <v>99</v>
      </c>
      <c r="T77">
        <f>product!U178</f>
        <v>3</v>
      </c>
      <c r="U77">
        <f>product!V178</f>
        <v>0</v>
      </c>
      <c r="V77">
        <f>product!W178</f>
        <v>0</v>
      </c>
      <c r="W77">
        <f>product!Y178</f>
        <v>0</v>
      </c>
      <c r="X77" t="str">
        <f t="shared" si="3"/>
        <v/>
      </c>
    </row>
    <row r="78" spans="1:24">
      <c r="A78">
        <f>product!A179</f>
        <v>176</v>
      </c>
      <c r="B78" t="e">
        <f>product!#REF!</f>
        <v>#REF!</v>
      </c>
      <c r="C78">
        <f>product!C179</f>
        <v>20009</v>
      </c>
      <c r="D78">
        <f>product!D179</f>
        <v>10</v>
      </c>
      <c r="E78" t="str">
        <f>product!E179</f>
        <v>item_20000006_36</v>
      </c>
      <c r="F78">
        <f>product!F179</f>
        <v>8</v>
      </c>
      <c r="G78">
        <f>product!G179</f>
        <v>0</v>
      </c>
      <c r="H78">
        <f>product!H179</f>
        <v>0</v>
      </c>
      <c r="I78">
        <f>product!I179</f>
        <v>0</v>
      </c>
      <c r="J78">
        <f>product!J179</f>
        <v>0</v>
      </c>
      <c r="K78">
        <f>product!K179</f>
        <v>0</v>
      </c>
      <c r="L78">
        <f>product!L179</f>
        <v>0</v>
      </c>
      <c r="M78">
        <f>product!M179</f>
        <v>6</v>
      </c>
      <c r="N78">
        <f>product!N179</f>
        <v>0</v>
      </c>
      <c r="O78">
        <f>product!O179</f>
        <v>0</v>
      </c>
      <c r="P78">
        <f>product!P179</f>
        <v>0</v>
      </c>
      <c r="Q78">
        <f>product!Q179</f>
        <v>0</v>
      </c>
      <c r="R78">
        <f>product!R179</f>
        <v>0</v>
      </c>
      <c r="S78">
        <f>product!S179</f>
        <v>99</v>
      </c>
      <c r="T78">
        <f>product!U179</f>
        <v>3</v>
      </c>
      <c r="U78">
        <f>product!V179</f>
        <v>0</v>
      </c>
      <c r="V78">
        <f>product!W179</f>
        <v>0</v>
      </c>
      <c r="W78">
        <f>product!Y179</f>
        <v>0</v>
      </c>
      <c r="X78" t="str">
        <f t="shared" si="3"/>
        <v/>
      </c>
    </row>
    <row r="79" spans="1:24">
      <c r="A79">
        <f>product!A180</f>
        <v>177</v>
      </c>
      <c r="B79" t="e">
        <f>product!#REF!</f>
        <v>#REF!</v>
      </c>
      <c r="C79">
        <f>product!C180</f>
        <v>20010</v>
      </c>
      <c r="D79">
        <f>product!D180</f>
        <v>1</v>
      </c>
      <c r="E79" t="str">
        <f>product!E180</f>
        <v>item_20000004_12</v>
      </c>
      <c r="F79">
        <f>product!F180</f>
        <v>16</v>
      </c>
      <c r="G79">
        <f>product!G180</f>
        <v>0</v>
      </c>
      <c r="H79">
        <f>product!H180</f>
        <v>0</v>
      </c>
      <c r="I79">
        <f>product!I180</f>
        <v>0</v>
      </c>
      <c r="J79">
        <f>product!J180</f>
        <v>0</v>
      </c>
      <c r="K79">
        <f>product!K180</f>
        <v>0</v>
      </c>
      <c r="L79">
        <f>product!L180</f>
        <v>0</v>
      </c>
      <c r="M79">
        <f>product!M180</f>
        <v>1</v>
      </c>
      <c r="N79">
        <f>product!N180</f>
        <v>0</v>
      </c>
      <c r="O79">
        <f>product!O180</f>
        <v>0</v>
      </c>
      <c r="P79">
        <f>product!P180</f>
        <v>0</v>
      </c>
      <c r="Q79">
        <f>product!Q180</f>
        <v>0</v>
      </c>
      <c r="R79">
        <f>product!R180</f>
        <v>0</v>
      </c>
      <c r="S79">
        <f>product!S180</f>
        <v>3</v>
      </c>
      <c r="T79">
        <f>product!U180</f>
        <v>1</v>
      </c>
      <c r="U79">
        <f>product!V180</f>
        <v>0</v>
      </c>
      <c r="V79">
        <f>product!W180</f>
        <v>0</v>
      </c>
      <c r="W79">
        <f>product!Y180</f>
        <v>0</v>
      </c>
      <c r="X79" t="str">
        <f t="shared" ref="X79:X110" si="4">Y79&amp;Z79&amp;AA79</f>
        <v/>
      </c>
    </row>
    <row r="80" spans="1:24">
      <c r="A80">
        <f>product!A181</f>
        <v>178</v>
      </c>
      <c r="B80" t="e">
        <f>product!#REF!</f>
        <v>#REF!</v>
      </c>
      <c r="C80">
        <f>product!C181</f>
        <v>20010</v>
      </c>
      <c r="D80">
        <f>product!D181</f>
        <v>2</v>
      </c>
      <c r="E80" t="str">
        <f>product!E181</f>
        <v>item_20000004_24</v>
      </c>
      <c r="F80">
        <f>product!F181</f>
        <v>16</v>
      </c>
      <c r="G80">
        <f>product!G181</f>
        <v>0</v>
      </c>
      <c r="H80">
        <f>product!H181</f>
        <v>0</v>
      </c>
      <c r="I80">
        <f>product!I181</f>
        <v>0</v>
      </c>
      <c r="J80">
        <f>product!J181</f>
        <v>0</v>
      </c>
      <c r="K80">
        <f>product!K181</f>
        <v>0</v>
      </c>
      <c r="L80">
        <f>product!L181</f>
        <v>0</v>
      </c>
      <c r="M80">
        <f>product!M181</f>
        <v>1</v>
      </c>
      <c r="N80">
        <f>product!N181</f>
        <v>0</v>
      </c>
      <c r="O80">
        <f>product!O181</f>
        <v>0</v>
      </c>
      <c r="P80">
        <f>product!P181</f>
        <v>0</v>
      </c>
      <c r="Q80">
        <f>product!Q181</f>
        <v>0</v>
      </c>
      <c r="R80">
        <f>product!R181</f>
        <v>0</v>
      </c>
      <c r="S80">
        <f>product!S181</f>
        <v>3</v>
      </c>
      <c r="T80">
        <f>product!U181</f>
        <v>1</v>
      </c>
      <c r="U80">
        <f>product!V181</f>
        <v>0</v>
      </c>
      <c r="V80">
        <f>product!W181</f>
        <v>0</v>
      </c>
      <c r="W80">
        <f>product!Y181</f>
        <v>0</v>
      </c>
      <c r="X80" t="str">
        <f t="shared" si="4"/>
        <v/>
      </c>
    </row>
    <row r="81" spans="1:24">
      <c r="A81">
        <f>product!A182</f>
        <v>179</v>
      </c>
      <c r="B81" t="e">
        <f>product!#REF!</f>
        <v>#REF!</v>
      </c>
      <c r="C81">
        <f>product!C182</f>
        <v>20010</v>
      </c>
      <c r="D81">
        <f>product!D182</f>
        <v>3</v>
      </c>
      <c r="E81" t="str">
        <f>product!E182</f>
        <v>item_20000004_36</v>
      </c>
      <c r="F81">
        <f>product!F182</f>
        <v>16</v>
      </c>
      <c r="G81">
        <f>product!G182</f>
        <v>0</v>
      </c>
      <c r="H81">
        <f>product!H182</f>
        <v>0</v>
      </c>
      <c r="I81">
        <f>product!I182</f>
        <v>0</v>
      </c>
      <c r="J81">
        <f>product!J182</f>
        <v>0</v>
      </c>
      <c r="K81">
        <f>product!K182</f>
        <v>0</v>
      </c>
      <c r="L81">
        <f>product!L182</f>
        <v>0</v>
      </c>
      <c r="M81">
        <f>product!M182</f>
        <v>1</v>
      </c>
      <c r="N81">
        <f>product!N182</f>
        <v>0</v>
      </c>
      <c r="O81">
        <f>product!O182</f>
        <v>0</v>
      </c>
      <c r="P81">
        <f>product!P182</f>
        <v>0</v>
      </c>
      <c r="Q81">
        <f>product!Q182</f>
        <v>0</v>
      </c>
      <c r="R81">
        <f>product!R182</f>
        <v>0</v>
      </c>
      <c r="S81">
        <f>product!S182</f>
        <v>3</v>
      </c>
      <c r="T81">
        <f>product!U182</f>
        <v>1</v>
      </c>
      <c r="U81">
        <f>product!V182</f>
        <v>0</v>
      </c>
      <c r="V81">
        <f>product!W182</f>
        <v>0</v>
      </c>
      <c r="W81">
        <f>product!Y182</f>
        <v>0</v>
      </c>
      <c r="X81" t="str">
        <f t="shared" si="4"/>
        <v/>
      </c>
    </row>
    <row r="82" spans="1:24">
      <c r="A82">
        <f>product!A183</f>
        <v>180</v>
      </c>
      <c r="B82" t="e">
        <f>product!#REF!</f>
        <v>#REF!</v>
      </c>
      <c r="C82">
        <f>product!C183</f>
        <v>20010</v>
      </c>
      <c r="D82">
        <f>product!D183</f>
        <v>4</v>
      </c>
      <c r="E82" t="str">
        <f>product!E183</f>
        <v>item_20000004_48</v>
      </c>
      <c r="F82">
        <f>product!F183</f>
        <v>15</v>
      </c>
      <c r="G82">
        <f>product!G183</f>
        <v>0</v>
      </c>
      <c r="H82">
        <f>product!H183</f>
        <v>0</v>
      </c>
      <c r="I82">
        <f>product!I183</f>
        <v>0</v>
      </c>
      <c r="J82">
        <f>product!J183</f>
        <v>0</v>
      </c>
      <c r="K82">
        <f>product!K183</f>
        <v>0</v>
      </c>
      <c r="L82">
        <f>product!L183</f>
        <v>0</v>
      </c>
      <c r="M82">
        <f>product!M183</f>
        <v>1</v>
      </c>
      <c r="N82">
        <f>product!N183</f>
        <v>0</v>
      </c>
      <c r="O82">
        <f>product!O183</f>
        <v>0</v>
      </c>
      <c r="P82">
        <f>product!P183</f>
        <v>0</v>
      </c>
      <c r="Q82">
        <f>product!Q183</f>
        <v>0</v>
      </c>
      <c r="R82">
        <f>product!R183</f>
        <v>0</v>
      </c>
      <c r="S82">
        <f>product!S183</f>
        <v>3</v>
      </c>
      <c r="T82">
        <f>product!U183</f>
        <v>1</v>
      </c>
      <c r="U82">
        <f>product!V183</f>
        <v>0</v>
      </c>
      <c r="V82">
        <f>product!W183</f>
        <v>0</v>
      </c>
      <c r="W82">
        <f>product!Y183</f>
        <v>0</v>
      </c>
      <c r="X82" t="str">
        <f t="shared" si="4"/>
        <v/>
      </c>
    </row>
    <row r="83" spans="1:24">
      <c r="A83">
        <f>product!A184</f>
        <v>181</v>
      </c>
      <c r="B83" t="e">
        <f>product!#REF!</f>
        <v>#REF!</v>
      </c>
      <c r="C83">
        <f>product!C184</f>
        <v>20010</v>
      </c>
      <c r="D83">
        <f>product!D184</f>
        <v>5</v>
      </c>
      <c r="E83" t="str">
        <f>product!E184</f>
        <v>item_20000005_12</v>
      </c>
      <c r="F83">
        <f>product!F184</f>
        <v>15</v>
      </c>
      <c r="G83">
        <f>product!G184</f>
        <v>0</v>
      </c>
      <c r="H83">
        <f>product!H184</f>
        <v>0</v>
      </c>
      <c r="I83">
        <f>product!I184</f>
        <v>0</v>
      </c>
      <c r="J83">
        <f>product!J184</f>
        <v>0</v>
      </c>
      <c r="K83">
        <f>product!K184</f>
        <v>0</v>
      </c>
      <c r="L83">
        <f>product!L184</f>
        <v>0</v>
      </c>
      <c r="M83">
        <f>product!M184</f>
        <v>1</v>
      </c>
      <c r="N83">
        <f>product!N184</f>
        <v>0</v>
      </c>
      <c r="O83">
        <f>product!O184</f>
        <v>0</v>
      </c>
      <c r="P83">
        <f>product!P184</f>
        <v>0</v>
      </c>
      <c r="Q83">
        <f>product!Q184</f>
        <v>0</v>
      </c>
      <c r="R83">
        <f>product!R184</f>
        <v>0</v>
      </c>
      <c r="S83">
        <f>product!S184</f>
        <v>3</v>
      </c>
      <c r="T83">
        <f>product!U184</f>
        <v>1</v>
      </c>
      <c r="U83">
        <f>product!V184</f>
        <v>0</v>
      </c>
      <c r="V83">
        <f>product!W184</f>
        <v>0</v>
      </c>
      <c r="W83">
        <f>product!Y184</f>
        <v>0</v>
      </c>
      <c r="X83" t="str">
        <f t="shared" si="4"/>
        <v/>
      </c>
    </row>
    <row r="84" spans="1:24">
      <c r="A84">
        <f>product!A185</f>
        <v>182</v>
      </c>
      <c r="B84" t="e">
        <f>product!#REF!</f>
        <v>#REF!</v>
      </c>
      <c r="C84">
        <f>product!C185</f>
        <v>20010</v>
      </c>
      <c r="D84">
        <f>product!D185</f>
        <v>6</v>
      </c>
      <c r="E84" t="str">
        <f>product!E185</f>
        <v>item_20000005_24</v>
      </c>
      <c r="F84">
        <f>product!F185</f>
        <v>15</v>
      </c>
      <c r="G84">
        <f>product!G185</f>
        <v>0</v>
      </c>
      <c r="H84">
        <f>product!H185</f>
        <v>0</v>
      </c>
      <c r="I84">
        <f>product!I185</f>
        <v>0</v>
      </c>
      <c r="J84">
        <f>product!J185</f>
        <v>0</v>
      </c>
      <c r="K84">
        <f>product!K185</f>
        <v>0</v>
      </c>
      <c r="L84">
        <f>product!L185</f>
        <v>0</v>
      </c>
      <c r="M84">
        <f>product!M185</f>
        <v>1</v>
      </c>
      <c r="N84">
        <f>product!N185</f>
        <v>0</v>
      </c>
      <c r="O84">
        <f>product!O185</f>
        <v>0</v>
      </c>
      <c r="P84">
        <f>product!P185</f>
        <v>0</v>
      </c>
      <c r="Q84">
        <f>product!Q185</f>
        <v>0</v>
      </c>
      <c r="R84">
        <f>product!R185</f>
        <v>0</v>
      </c>
      <c r="S84">
        <f>product!S185</f>
        <v>3</v>
      </c>
      <c r="T84">
        <f>product!U185</f>
        <v>1</v>
      </c>
      <c r="U84">
        <f>product!V185</f>
        <v>0</v>
      </c>
      <c r="V84">
        <f>product!W185</f>
        <v>0</v>
      </c>
      <c r="W84">
        <f>product!Y185</f>
        <v>0</v>
      </c>
      <c r="X84" t="str">
        <f t="shared" si="4"/>
        <v/>
      </c>
    </row>
    <row r="85" spans="1:24">
      <c r="A85">
        <f>product!A186</f>
        <v>183</v>
      </c>
      <c r="B85" t="e">
        <f>product!#REF!</f>
        <v>#REF!</v>
      </c>
      <c r="C85">
        <f>product!C186</f>
        <v>20010</v>
      </c>
      <c r="D85">
        <f>product!D186</f>
        <v>7</v>
      </c>
      <c r="E85" t="str">
        <f>product!E186</f>
        <v>item_20000005_36</v>
      </c>
      <c r="F85">
        <f>product!F186</f>
        <v>14</v>
      </c>
      <c r="G85">
        <f>product!G186</f>
        <v>0</v>
      </c>
      <c r="H85">
        <f>product!H186</f>
        <v>0</v>
      </c>
      <c r="I85">
        <f>product!I186</f>
        <v>0</v>
      </c>
      <c r="J85">
        <f>product!J186</f>
        <v>0</v>
      </c>
      <c r="K85">
        <f>product!K186</f>
        <v>0</v>
      </c>
      <c r="L85">
        <f>product!L186</f>
        <v>0</v>
      </c>
      <c r="M85">
        <f>product!M186</f>
        <v>1</v>
      </c>
      <c r="N85">
        <f>product!N186</f>
        <v>0</v>
      </c>
      <c r="O85">
        <f>product!O186</f>
        <v>0</v>
      </c>
      <c r="P85">
        <f>product!P186</f>
        <v>0</v>
      </c>
      <c r="Q85">
        <f>product!Q186</f>
        <v>0</v>
      </c>
      <c r="R85">
        <f>product!R186</f>
        <v>0</v>
      </c>
      <c r="S85">
        <f>product!S186</f>
        <v>3</v>
      </c>
      <c r="T85">
        <f>product!U186</f>
        <v>1</v>
      </c>
      <c r="U85">
        <f>product!V186</f>
        <v>0</v>
      </c>
      <c r="V85">
        <f>product!W186</f>
        <v>0</v>
      </c>
      <c r="W85">
        <f>product!Y186</f>
        <v>0</v>
      </c>
      <c r="X85" t="str">
        <f t="shared" si="4"/>
        <v/>
      </c>
    </row>
    <row r="86" spans="1:24">
      <c r="A86">
        <f>product!A187</f>
        <v>184</v>
      </c>
      <c r="B86" t="e">
        <f>product!#REF!</f>
        <v>#REF!</v>
      </c>
      <c r="C86">
        <f>product!C187</f>
        <v>20010</v>
      </c>
      <c r="D86">
        <f>product!D187</f>
        <v>8</v>
      </c>
      <c r="E86" t="str">
        <f>product!E187</f>
        <v>item_20000006_12</v>
      </c>
      <c r="F86">
        <f>product!F187</f>
        <v>14</v>
      </c>
      <c r="G86">
        <f>product!G187</f>
        <v>0</v>
      </c>
      <c r="H86">
        <f>product!H187</f>
        <v>0</v>
      </c>
      <c r="I86">
        <f>product!I187</f>
        <v>0</v>
      </c>
      <c r="J86">
        <f>product!J187</f>
        <v>0</v>
      </c>
      <c r="K86">
        <f>product!K187</f>
        <v>0</v>
      </c>
      <c r="L86">
        <f>product!L187</f>
        <v>0</v>
      </c>
      <c r="M86">
        <f>product!M187</f>
        <v>1</v>
      </c>
      <c r="N86">
        <f>product!N187</f>
        <v>0</v>
      </c>
      <c r="O86">
        <f>product!O187</f>
        <v>0</v>
      </c>
      <c r="P86">
        <f>product!P187</f>
        <v>0</v>
      </c>
      <c r="Q86">
        <f>product!Q187</f>
        <v>0</v>
      </c>
      <c r="R86">
        <f>product!R187</f>
        <v>0</v>
      </c>
      <c r="S86">
        <f>product!S187</f>
        <v>3</v>
      </c>
      <c r="T86">
        <f>product!U187</f>
        <v>1</v>
      </c>
      <c r="U86">
        <f>product!V187</f>
        <v>0</v>
      </c>
      <c r="V86">
        <f>product!W187</f>
        <v>0</v>
      </c>
      <c r="W86">
        <f>product!Y187</f>
        <v>0</v>
      </c>
      <c r="X86" t="str">
        <f t="shared" si="4"/>
        <v/>
      </c>
    </row>
    <row r="87" spans="1:24">
      <c r="A87">
        <f>product!A188</f>
        <v>185</v>
      </c>
      <c r="B87" t="e">
        <f>product!#REF!</f>
        <v>#REF!</v>
      </c>
      <c r="C87">
        <f>product!C188</f>
        <v>20010</v>
      </c>
      <c r="D87">
        <f>product!D188</f>
        <v>9</v>
      </c>
      <c r="E87" t="str">
        <f>product!E188</f>
        <v>item_20000006_24</v>
      </c>
      <c r="F87">
        <f>product!F188</f>
        <v>14</v>
      </c>
      <c r="G87">
        <f>product!G188</f>
        <v>0</v>
      </c>
      <c r="H87">
        <f>product!H188</f>
        <v>0</v>
      </c>
      <c r="I87">
        <f>product!I188</f>
        <v>0</v>
      </c>
      <c r="J87">
        <f>product!J188</f>
        <v>0</v>
      </c>
      <c r="K87">
        <f>product!K188</f>
        <v>0</v>
      </c>
      <c r="L87">
        <f>product!L188</f>
        <v>0</v>
      </c>
      <c r="M87">
        <f>product!M188</f>
        <v>1</v>
      </c>
      <c r="N87">
        <f>product!N188</f>
        <v>0</v>
      </c>
      <c r="O87">
        <f>product!O188</f>
        <v>0</v>
      </c>
      <c r="P87">
        <f>product!P188</f>
        <v>0</v>
      </c>
      <c r="Q87">
        <f>product!Q188</f>
        <v>0</v>
      </c>
      <c r="R87">
        <f>product!R188</f>
        <v>0</v>
      </c>
      <c r="S87">
        <f>product!S188</f>
        <v>3</v>
      </c>
      <c r="T87">
        <f>product!U188</f>
        <v>1</v>
      </c>
      <c r="U87">
        <f>product!V188</f>
        <v>0</v>
      </c>
      <c r="V87">
        <f>product!W188</f>
        <v>0</v>
      </c>
      <c r="W87">
        <f>product!Y188</f>
        <v>0</v>
      </c>
      <c r="X87" t="str">
        <f t="shared" si="4"/>
        <v/>
      </c>
    </row>
    <row r="88" spans="1:24">
      <c r="A88">
        <f>product!A189</f>
        <v>186</v>
      </c>
      <c r="B88" t="e">
        <f>product!#REF!</f>
        <v>#REF!</v>
      </c>
      <c r="C88">
        <f>product!C189</f>
        <v>20010</v>
      </c>
      <c r="D88">
        <f>product!D189</f>
        <v>10</v>
      </c>
      <c r="E88" t="str">
        <f>product!E189</f>
        <v>item_20000006_36</v>
      </c>
      <c r="F88">
        <f>product!F189</f>
        <v>13</v>
      </c>
      <c r="G88">
        <f>product!G189</f>
        <v>0</v>
      </c>
      <c r="H88">
        <f>product!H189</f>
        <v>0</v>
      </c>
      <c r="I88">
        <f>product!I189</f>
        <v>0</v>
      </c>
      <c r="J88">
        <f>product!J189</f>
        <v>0</v>
      </c>
      <c r="K88">
        <f>product!K189</f>
        <v>0</v>
      </c>
      <c r="L88">
        <f>product!L189</f>
        <v>0</v>
      </c>
      <c r="M88">
        <f>product!M189</f>
        <v>1</v>
      </c>
      <c r="N88">
        <f>product!N189</f>
        <v>0</v>
      </c>
      <c r="O88">
        <f>product!O189</f>
        <v>0</v>
      </c>
      <c r="P88">
        <f>product!P189</f>
        <v>0</v>
      </c>
      <c r="Q88">
        <f>product!Q189</f>
        <v>0</v>
      </c>
      <c r="R88">
        <f>product!R189</f>
        <v>0</v>
      </c>
      <c r="S88">
        <f>product!S189</f>
        <v>3</v>
      </c>
      <c r="T88">
        <f>product!U189</f>
        <v>1</v>
      </c>
      <c r="U88">
        <f>product!V189</f>
        <v>0</v>
      </c>
      <c r="V88">
        <f>product!W189</f>
        <v>0</v>
      </c>
      <c r="W88">
        <f>product!Y189</f>
        <v>0</v>
      </c>
      <c r="X88" t="str">
        <f t="shared" si="4"/>
        <v/>
      </c>
    </row>
    <row r="89" spans="1:24">
      <c r="A89">
        <f>product!A190</f>
        <v>187</v>
      </c>
      <c r="B89" t="e">
        <f>product!#REF!</f>
        <v>#REF!</v>
      </c>
      <c r="C89">
        <f>product!C190</f>
        <v>20011</v>
      </c>
      <c r="D89">
        <f>product!D190</f>
        <v>1</v>
      </c>
      <c r="E89" t="str">
        <f>product!E190</f>
        <v>item_20000004_12</v>
      </c>
      <c r="F89">
        <f>product!F190</f>
        <v>10</v>
      </c>
      <c r="G89">
        <f>product!G190</f>
        <v>0</v>
      </c>
      <c r="H89">
        <f>product!H190</f>
        <v>0</v>
      </c>
      <c r="I89">
        <f>product!I190</f>
        <v>0</v>
      </c>
      <c r="J89">
        <f>product!J190</f>
        <v>0</v>
      </c>
      <c r="K89">
        <f>product!K190</f>
        <v>0</v>
      </c>
      <c r="L89">
        <f>product!L190</f>
        <v>0</v>
      </c>
      <c r="M89">
        <f>product!M190</f>
        <v>0.5</v>
      </c>
      <c r="N89">
        <f>product!N190</f>
        <v>0</v>
      </c>
      <c r="O89">
        <f>product!O190</f>
        <v>0</v>
      </c>
      <c r="P89">
        <f>product!P190</f>
        <v>0</v>
      </c>
      <c r="Q89">
        <f>product!Q190</f>
        <v>0</v>
      </c>
      <c r="R89">
        <f>product!R190</f>
        <v>0</v>
      </c>
      <c r="S89">
        <f>product!S190</f>
        <v>99</v>
      </c>
      <c r="T89">
        <f>product!U190</f>
        <v>5</v>
      </c>
      <c r="U89">
        <f>product!V190</f>
        <v>0</v>
      </c>
      <c r="V89">
        <f>product!W190</f>
        <v>0</v>
      </c>
      <c r="W89">
        <f>product!Y190</f>
        <v>0</v>
      </c>
      <c r="X89" t="str">
        <f t="shared" si="4"/>
        <v/>
      </c>
    </row>
    <row r="90" spans="1:24">
      <c r="A90">
        <f>product!A191</f>
        <v>188</v>
      </c>
      <c r="B90" t="e">
        <f>product!#REF!</f>
        <v>#REF!</v>
      </c>
      <c r="C90">
        <f>product!C191</f>
        <v>20011</v>
      </c>
      <c r="D90">
        <f>product!D191</f>
        <v>2</v>
      </c>
      <c r="E90" t="str">
        <f>product!E191</f>
        <v>item_20000004_24</v>
      </c>
      <c r="F90">
        <f>product!F191</f>
        <v>9</v>
      </c>
      <c r="G90">
        <f>product!G191</f>
        <v>0</v>
      </c>
      <c r="H90">
        <f>product!H191</f>
        <v>0</v>
      </c>
      <c r="I90">
        <f>product!I191</f>
        <v>0</v>
      </c>
      <c r="J90">
        <f>product!J191</f>
        <v>0</v>
      </c>
      <c r="K90">
        <f>product!K191</f>
        <v>0</v>
      </c>
      <c r="L90">
        <f>product!L191</f>
        <v>0</v>
      </c>
      <c r="M90">
        <f>product!M191</f>
        <v>0.6</v>
      </c>
      <c r="N90">
        <f>product!N191</f>
        <v>0</v>
      </c>
      <c r="O90">
        <f>product!O191</f>
        <v>0</v>
      </c>
      <c r="P90">
        <f>product!P191</f>
        <v>0</v>
      </c>
      <c r="Q90">
        <f>product!Q191</f>
        <v>0</v>
      </c>
      <c r="R90">
        <f>product!R191</f>
        <v>0</v>
      </c>
      <c r="S90">
        <f>product!S191</f>
        <v>99</v>
      </c>
      <c r="T90">
        <f>product!U191</f>
        <v>5</v>
      </c>
      <c r="U90">
        <f>product!V191</f>
        <v>0</v>
      </c>
      <c r="V90">
        <f>product!W191</f>
        <v>0</v>
      </c>
      <c r="W90">
        <f>product!Y191</f>
        <v>0</v>
      </c>
      <c r="X90" t="str">
        <f t="shared" si="4"/>
        <v/>
      </c>
    </row>
    <row r="91" spans="1:24">
      <c r="A91">
        <f>product!A192</f>
        <v>189</v>
      </c>
      <c r="B91" t="e">
        <f>product!#REF!</f>
        <v>#REF!</v>
      </c>
      <c r="C91">
        <f>product!C192</f>
        <v>20011</v>
      </c>
      <c r="D91">
        <f>product!D192</f>
        <v>3</v>
      </c>
      <c r="E91" t="str">
        <f>product!E192</f>
        <v>item_20000004_36</v>
      </c>
      <c r="F91">
        <f>product!F192</f>
        <v>9</v>
      </c>
      <c r="G91">
        <f>product!G192</f>
        <v>0</v>
      </c>
      <c r="H91">
        <f>product!H192</f>
        <v>0</v>
      </c>
      <c r="I91">
        <f>product!I192</f>
        <v>0</v>
      </c>
      <c r="J91">
        <f>product!J192</f>
        <v>0</v>
      </c>
      <c r="K91">
        <f>product!K192</f>
        <v>0</v>
      </c>
      <c r="L91">
        <f>product!L192</f>
        <v>0</v>
      </c>
      <c r="M91">
        <f>product!M192</f>
        <v>0.7</v>
      </c>
      <c r="N91">
        <f>product!N192</f>
        <v>0</v>
      </c>
      <c r="O91">
        <f>product!O192</f>
        <v>0</v>
      </c>
      <c r="P91">
        <f>product!P192</f>
        <v>0</v>
      </c>
      <c r="Q91">
        <f>product!Q192</f>
        <v>0</v>
      </c>
      <c r="R91">
        <f>product!R192</f>
        <v>0</v>
      </c>
      <c r="S91">
        <f>product!S192</f>
        <v>99</v>
      </c>
      <c r="T91">
        <f>product!U192</f>
        <v>5</v>
      </c>
      <c r="U91">
        <f>product!V192</f>
        <v>0</v>
      </c>
      <c r="V91">
        <f>product!W192</f>
        <v>0</v>
      </c>
      <c r="W91">
        <f>product!Y192</f>
        <v>0</v>
      </c>
      <c r="X91" t="str">
        <f t="shared" si="4"/>
        <v/>
      </c>
    </row>
    <row r="92" spans="1:24">
      <c r="A92">
        <f>product!A193</f>
        <v>190</v>
      </c>
      <c r="B92" t="e">
        <f>product!#REF!</f>
        <v>#REF!</v>
      </c>
      <c r="C92">
        <f>product!C193</f>
        <v>20011</v>
      </c>
      <c r="D92">
        <f>product!D193</f>
        <v>4</v>
      </c>
      <c r="E92" t="str">
        <f>product!E193</f>
        <v>item_20000004_48</v>
      </c>
      <c r="F92">
        <f>product!F193</f>
        <v>8</v>
      </c>
      <c r="G92">
        <f>product!G193</f>
        <v>0</v>
      </c>
      <c r="H92">
        <f>product!H193</f>
        <v>0</v>
      </c>
      <c r="I92">
        <f>product!I193</f>
        <v>0</v>
      </c>
      <c r="J92">
        <f>product!J193</f>
        <v>0</v>
      </c>
      <c r="K92">
        <f>product!K193</f>
        <v>0</v>
      </c>
      <c r="L92">
        <f>product!L193</f>
        <v>0</v>
      </c>
      <c r="M92">
        <f>product!M193</f>
        <v>0.8</v>
      </c>
      <c r="N92">
        <f>product!N193</f>
        <v>0</v>
      </c>
      <c r="O92">
        <f>product!O193</f>
        <v>0</v>
      </c>
      <c r="P92">
        <f>product!P193</f>
        <v>0</v>
      </c>
      <c r="Q92">
        <f>product!Q193</f>
        <v>0</v>
      </c>
      <c r="R92">
        <f>product!R193</f>
        <v>0</v>
      </c>
      <c r="S92">
        <f>product!S193</f>
        <v>99</v>
      </c>
      <c r="T92">
        <f>product!U193</f>
        <v>5</v>
      </c>
      <c r="U92">
        <f>product!V193</f>
        <v>0</v>
      </c>
      <c r="V92">
        <f>product!W193</f>
        <v>0</v>
      </c>
      <c r="W92">
        <f>product!Y193</f>
        <v>0</v>
      </c>
      <c r="X92" t="str">
        <f t="shared" si="4"/>
        <v/>
      </c>
    </row>
    <row r="93" spans="1:24">
      <c r="A93">
        <f>product!A194</f>
        <v>191</v>
      </c>
      <c r="B93" t="e">
        <f>product!#REF!</f>
        <v>#REF!</v>
      </c>
      <c r="C93">
        <f>product!C194</f>
        <v>20011</v>
      </c>
      <c r="D93">
        <f>product!D194</f>
        <v>5</v>
      </c>
      <c r="E93" t="str">
        <f>product!E194</f>
        <v>item_20000005_12</v>
      </c>
      <c r="F93">
        <f>product!F194</f>
        <v>8</v>
      </c>
      <c r="G93">
        <f>product!G194</f>
        <v>0</v>
      </c>
      <c r="H93">
        <f>product!H194</f>
        <v>0</v>
      </c>
      <c r="I93">
        <f>product!I194</f>
        <v>0</v>
      </c>
      <c r="J93">
        <f>product!J194</f>
        <v>0</v>
      </c>
      <c r="K93">
        <f>product!K194</f>
        <v>0</v>
      </c>
      <c r="L93">
        <f>product!L194</f>
        <v>0</v>
      </c>
      <c r="M93">
        <f>product!M194</f>
        <v>0.9</v>
      </c>
      <c r="N93">
        <f>product!N194</f>
        <v>0</v>
      </c>
      <c r="O93">
        <f>product!O194</f>
        <v>0</v>
      </c>
      <c r="P93">
        <f>product!P194</f>
        <v>0</v>
      </c>
      <c r="Q93">
        <f>product!Q194</f>
        <v>0</v>
      </c>
      <c r="R93">
        <f>product!R194</f>
        <v>0</v>
      </c>
      <c r="S93">
        <f>product!S194</f>
        <v>99</v>
      </c>
      <c r="T93">
        <f>product!U194</f>
        <v>5</v>
      </c>
      <c r="U93">
        <f>product!V194</f>
        <v>0</v>
      </c>
      <c r="V93">
        <f>product!W194</f>
        <v>0</v>
      </c>
      <c r="W93">
        <f>product!Y194</f>
        <v>0</v>
      </c>
      <c r="X93" t="str">
        <f t="shared" si="4"/>
        <v/>
      </c>
    </row>
    <row r="94" spans="1:24">
      <c r="A94">
        <f>product!A195</f>
        <v>192</v>
      </c>
      <c r="B94" t="e">
        <f>product!#REF!</f>
        <v>#REF!</v>
      </c>
      <c r="C94">
        <f>product!C195</f>
        <v>20011</v>
      </c>
      <c r="D94">
        <f>product!D195</f>
        <v>6</v>
      </c>
      <c r="E94" t="str">
        <f>product!E195</f>
        <v>item_20000005_24</v>
      </c>
      <c r="F94">
        <f>product!F195</f>
        <v>8</v>
      </c>
      <c r="G94">
        <f>product!G195</f>
        <v>0</v>
      </c>
      <c r="H94">
        <f>product!H195</f>
        <v>0</v>
      </c>
      <c r="I94">
        <f>product!I195</f>
        <v>0</v>
      </c>
      <c r="J94">
        <f>product!J195</f>
        <v>0</v>
      </c>
      <c r="K94">
        <f>product!K195</f>
        <v>0</v>
      </c>
      <c r="L94">
        <f>product!L195</f>
        <v>0</v>
      </c>
      <c r="M94">
        <f>product!M195</f>
        <v>1</v>
      </c>
      <c r="N94">
        <f>product!N195</f>
        <v>0</v>
      </c>
      <c r="O94">
        <f>product!O195</f>
        <v>0</v>
      </c>
      <c r="P94">
        <f>product!P195</f>
        <v>0</v>
      </c>
      <c r="Q94">
        <f>product!Q195</f>
        <v>0</v>
      </c>
      <c r="R94">
        <f>product!R195</f>
        <v>0</v>
      </c>
      <c r="S94">
        <f>product!S195</f>
        <v>99</v>
      </c>
      <c r="T94">
        <f>product!U195</f>
        <v>5</v>
      </c>
      <c r="U94">
        <f>product!V195</f>
        <v>0</v>
      </c>
      <c r="V94">
        <f>product!W195</f>
        <v>0</v>
      </c>
      <c r="W94">
        <f>product!Y195</f>
        <v>0</v>
      </c>
      <c r="X94" t="str">
        <f t="shared" si="4"/>
        <v/>
      </c>
    </row>
    <row r="95" spans="1:24">
      <c r="A95">
        <f>product!A196</f>
        <v>193</v>
      </c>
      <c r="B95" t="e">
        <f>product!#REF!</f>
        <v>#REF!</v>
      </c>
      <c r="C95">
        <f>product!C196</f>
        <v>20011</v>
      </c>
      <c r="D95">
        <f>product!D196</f>
        <v>7</v>
      </c>
      <c r="E95" t="str">
        <f>product!E196</f>
        <v>item_20000005_36</v>
      </c>
      <c r="F95">
        <f>product!F196</f>
        <v>7</v>
      </c>
      <c r="G95">
        <f>product!G196</f>
        <v>0</v>
      </c>
      <c r="H95">
        <f>product!H196</f>
        <v>0</v>
      </c>
      <c r="I95">
        <f>product!I196</f>
        <v>0</v>
      </c>
      <c r="J95">
        <f>product!J196</f>
        <v>0</v>
      </c>
      <c r="K95">
        <f>product!K196</f>
        <v>0</v>
      </c>
      <c r="L95">
        <f>product!L196</f>
        <v>0</v>
      </c>
      <c r="M95">
        <f>product!M196</f>
        <v>1.1</v>
      </c>
      <c r="N95">
        <f>product!N196</f>
        <v>0</v>
      </c>
      <c r="O95">
        <f>product!O196</f>
        <v>0</v>
      </c>
      <c r="P95">
        <f>product!P196</f>
        <v>0</v>
      </c>
      <c r="Q95">
        <f>product!Q196</f>
        <v>0</v>
      </c>
      <c r="R95">
        <f>product!R196</f>
        <v>0</v>
      </c>
      <c r="S95">
        <f>product!S196</f>
        <v>99</v>
      </c>
      <c r="T95">
        <f>product!U196</f>
        <v>5</v>
      </c>
      <c r="U95">
        <f>product!V196</f>
        <v>0</v>
      </c>
      <c r="V95">
        <f>product!W196</f>
        <v>0</v>
      </c>
      <c r="W95">
        <f>product!Y196</f>
        <v>0</v>
      </c>
      <c r="X95" t="str">
        <f t="shared" si="4"/>
        <v/>
      </c>
    </row>
    <row r="96" spans="1:24">
      <c r="A96">
        <f>product!A197</f>
        <v>194</v>
      </c>
      <c r="B96" t="e">
        <f>product!#REF!</f>
        <v>#REF!</v>
      </c>
      <c r="C96">
        <f>product!C197</f>
        <v>20011</v>
      </c>
      <c r="D96">
        <f>product!D197</f>
        <v>8</v>
      </c>
      <c r="E96" t="str">
        <f>product!E197</f>
        <v>item_20000006_12</v>
      </c>
      <c r="F96">
        <f>product!F197</f>
        <v>7</v>
      </c>
      <c r="G96">
        <f>product!G197</f>
        <v>0</v>
      </c>
      <c r="H96">
        <f>product!H197</f>
        <v>0</v>
      </c>
      <c r="I96">
        <f>product!I197</f>
        <v>0</v>
      </c>
      <c r="J96">
        <f>product!J197</f>
        <v>0</v>
      </c>
      <c r="K96">
        <f>product!K197</f>
        <v>0</v>
      </c>
      <c r="L96">
        <f>product!L197</f>
        <v>0</v>
      </c>
      <c r="M96">
        <f>product!M197</f>
        <v>1.2</v>
      </c>
      <c r="N96">
        <f>product!N197</f>
        <v>0</v>
      </c>
      <c r="O96">
        <f>product!O197</f>
        <v>0</v>
      </c>
      <c r="P96">
        <f>product!P197</f>
        <v>0</v>
      </c>
      <c r="Q96">
        <f>product!Q197</f>
        <v>0</v>
      </c>
      <c r="R96">
        <f>product!R197</f>
        <v>0</v>
      </c>
      <c r="S96">
        <f>product!S197</f>
        <v>99</v>
      </c>
      <c r="T96">
        <f>product!U197</f>
        <v>5</v>
      </c>
      <c r="U96">
        <f>product!V197</f>
        <v>0</v>
      </c>
      <c r="V96">
        <f>product!W197</f>
        <v>0</v>
      </c>
      <c r="W96">
        <f>product!Y197</f>
        <v>0</v>
      </c>
      <c r="X96" t="str">
        <f t="shared" si="4"/>
        <v/>
      </c>
    </row>
    <row r="97" spans="1:27">
      <c r="A97">
        <f>product!A198</f>
        <v>195</v>
      </c>
      <c r="B97" t="e">
        <f>product!#REF!</f>
        <v>#REF!</v>
      </c>
      <c r="C97">
        <f>product!C198</f>
        <v>20011</v>
      </c>
      <c r="D97">
        <f>product!D198</f>
        <v>9</v>
      </c>
      <c r="E97" t="str">
        <f>product!E198</f>
        <v>item_20000006_24</v>
      </c>
      <c r="F97">
        <f>product!F198</f>
        <v>7</v>
      </c>
      <c r="G97">
        <f>product!G198</f>
        <v>0</v>
      </c>
      <c r="H97">
        <f>product!H198</f>
        <v>0</v>
      </c>
      <c r="I97">
        <f>product!I198</f>
        <v>0</v>
      </c>
      <c r="J97">
        <f>product!J198</f>
        <v>0</v>
      </c>
      <c r="K97">
        <f>product!K198</f>
        <v>0</v>
      </c>
      <c r="L97">
        <f>product!L198</f>
        <v>0</v>
      </c>
      <c r="M97">
        <f>product!M198</f>
        <v>1.3</v>
      </c>
      <c r="N97">
        <f>product!N198</f>
        <v>0</v>
      </c>
      <c r="O97">
        <f>product!O198</f>
        <v>0</v>
      </c>
      <c r="P97">
        <f>product!P198</f>
        <v>0</v>
      </c>
      <c r="Q97">
        <f>product!Q198</f>
        <v>0</v>
      </c>
      <c r="R97">
        <f>product!R198</f>
        <v>0</v>
      </c>
      <c r="S97">
        <f>product!S198</f>
        <v>99</v>
      </c>
      <c r="T97">
        <f>product!U198</f>
        <v>5</v>
      </c>
      <c r="U97">
        <f>product!V198</f>
        <v>0</v>
      </c>
      <c r="V97">
        <f>product!W198</f>
        <v>0</v>
      </c>
      <c r="W97">
        <f>product!Y198</f>
        <v>0</v>
      </c>
      <c r="X97" t="str">
        <f t="shared" si="4"/>
        <v/>
      </c>
    </row>
    <row r="98" spans="1:27">
      <c r="A98">
        <f>product!A199</f>
        <v>196</v>
      </c>
      <c r="B98" t="e">
        <f>product!#REF!</f>
        <v>#REF!</v>
      </c>
      <c r="C98">
        <f>product!C199</f>
        <v>20011</v>
      </c>
      <c r="D98">
        <f>product!D199</f>
        <v>10</v>
      </c>
      <c r="E98" t="str">
        <f>product!E199</f>
        <v>item_20000006_36</v>
      </c>
      <c r="F98">
        <f>product!F199</f>
        <v>6</v>
      </c>
      <c r="G98">
        <f>product!G199</f>
        <v>0</v>
      </c>
      <c r="H98">
        <f>product!H199</f>
        <v>0</v>
      </c>
      <c r="I98">
        <f>product!I199</f>
        <v>0</v>
      </c>
      <c r="J98">
        <f>product!J199</f>
        <v>0</v>
      </c>
      <c r="K98">
        <f>product!K199</f>
        <v>0</v>
      </c>
      <c r="L98">
        <f>product!L199</f>
        <v>0</v>
      </c>
      <c r="M98">
        <f>product!M199</f>
        <v>1.4</v>
      </c>
      <c r="N98">
        <f>product!N199</f>
        <v>0</v>
      </c>
      <c r="O98">
        <f>product!O199</f>
        <v>0</v>
      </c>
      <c r="P98">
        <f>product!P199</f>
        <v>0</v>
      </c>
      <c r="Q98">
        <f>product!Q199</f>
        <v>0</v>
      </c>
      <c r="R98">
        <f>product!R199</f>
        <v>0</v>
      </c>
      <c r="S98">
        <f>product!S199</f>
        <v>99</v>
      </c>
      <c r="T98">
        <f>product!U199</f>
        <v>5</v>
      </c>
      <c r="U98">
        <f>product!V199</f>
        <v>0</v>
      </c>
      <c r="V98">
        <f>product!W199</f>
        <v>0</v>
      </c>
      <c r="W98">
        <f>product!Y199</f>
        <v>0</v>
      </c>
      <c r="X98" t="str">
        <f t="shared" si="4"/>
        <v>打出一道剑气，对触碰到敌人造成1.4倍伤害。</v>
      </c>
      <c r="Y98" t="s">
        <v>310</v>
      </c>
      <c r="Z98">
        <f>M98</f>
        <v>1.4</v>
      </c>
      <c r="AA98" t="s">
        <v>309</v>
      </c>
    </row>
    <row r="99" spans="1:27">
      <c r="A99">
        <f>product!A200</f>
        <v>197</v>
      </c>
      <c r="B99" t="e">
        <f>product!#REF!</f>
        <v>#REF!</v>
      </c>
      <c r="C99">
        <f>product!C200</f>
        <v>20012</v>
      </c>
      <c r="D99">
        <f>product!D200</f>
        <v>1</v>
      </c>
      <c r="E99" t="str">
        <f>product!E200</f>
        <v>item_20000004_12</v>
      </c>
      <c r="F99">
        <f>product!F200</f>
        <v>10</v>
      </c>
      <c r="G99">
        <f>product!G200</f>
        <v>2</v>
      </c>
      <c r="H99">
        <f>product!H200</f>
        <v>0.3</v>
      </c>
      <c r="I99">
        <f>product!I200</f>
        <v>0</v>
      </c>
      <c r="J99">
        <f>product!J200</f>
        <v>0</v>
      </c>
      <c r="K99">
        <f>product!K200</f>
        <v>0</v>
      </c>
      <c r="L99">
        <f>product!L200</f>
        <v>0</v>
      </c>
      <c r="M99">
        <f>product!M200</f>
        <v>0.3</v>
      </c>
      <c r="N99">
        <f>product!N200</f>
        <v>0</v>
      </c>
      <c r="O99">
        <f>product!O200</f>
        <v>0</v>
      </c>
      <c r="P99">
        <f>product!P200</f>
        <v>0</v>
      </c>
      <c r="Q99">
        <f>product!Q200</f>
        <v>0</v>
      </c>
      <c r="R99">
        <f>product!R200</f>
        <v>0</v>
      </c>
      <c r="S99">
        <f>product!S200</f>
        <v>99</v>
      </c>
      <c r="T99">
        <f>product!U200</f>
        <v>5</v>
      </c>
      <c r="U99">
        <f>product!V200</f>
        <v>0</v>
      </c>
      <c r="V99">
        <f>product!W200</f>
        <v>0</v>
      </c>
      <c r="W99">
        <f>product!Y200</f>
        <v>0</v>
      </c>
      <c r="X99" t="str">
        <f t="shared" ref="X99:X105" si="5">Y99&amp;Z99&amp;AA99</f>
        <v>打出一道剑气，对触碰到敌人造成0.3倍伤害。</v>
      </c>
      <c r="Y99" t="s">
        <v>310</v>
      </c>
      <c r="Z99">
        <f t="shared" ref="Z99:Z105" si="6">M99</f>
        <v>0.3</v>
      </c>
      <c r="AA99" t="s">
        <v>309</v>
      </c>
    </row>
    <row r="100" spans="1:27">
      <c r="A100">
        <f>product!A201</f>
        <v>198</v>
      </c>
      <c r="B100" t="e">
        <f>product!#REF!</f>
        <v>#REF!</v>
      </c>
      <c r="C100">
        <f>product!C201</f>
        <v>20012</v>
      </c>
      <c r="D100">
        <f>product!D201</f>
        <v>2</v>
      </c>
      <c r="E100" t="str">
        <f>product!E201</f>
        <v>item_20000004_24</v>
      </c>
      <c r="F100">
        <f>product!F201</f>
        <v>10</v>
      </c>
      <c r="G100">
        <f>product!G201</f>
        <v>2</v>
      </c>
      <c r="H100">
        <f>product!H201</f>
        <v>0.3</v>
      </c>
      <c r="I100">
        <f>product!I201</f>
        <v>0</v>
      </c>
      <c r="J100">
        <f>product!J201</f>
        <v>0</v>
      </c>
      <c r="K100">
        <f>product!K201</f>
        <v>0</v>
      </c>
      <c r="L100">
        <f>product!L201</f>
        <v>0</v>
      </c>
      <c r="M100">
        <f>product!M201</f>
        <v>0.4</v>
      </c>
      <c r="N100">
        <f>product!N201</f>
        <v>0</v>
      </c>
      <c r="O100">
        <f>product!O201</f>
        <v>0</v>
      </c>
      <c r="P100">
        <f>product!P201</f>
        <v>0</v>
      </c>
      <c r="Q100">
        <f>product!Q201</f>
        <v>0</v>
      </c>
      <c r="R100">
        <f>product!R201</f>
        <v>0</v>
      </c>
      <c r="S100">
        <f>product!S201</f>
        <v>99</v>
      </c>
      <c r="T100">
        <f>product!U201</f>
        <v>5</v>
      </c>
      <c r="U100">
        <f>product!V201</f>
        <v>0</v>
      </c>
      <c r="V100">
        <f>product!W201</f>
        <v>0</v>
      </c>
      <c r="W100">
        <f>product!Y201</f>
        <v>0</v>
      </c>
      <c r="X100" t="str">
        <f t="shared" si="5"/>
        <v>打出一道剑气，对触碰到敌人造成0.4倍伤害。</v>
      </c>
      <c r="Y100" t="s">
        <v>310</v>
      </c>
      <c r="Z100">
        <f t="shared" si="6"/>
        <v>0.4</v>
      </c>
      <c r="AA100" t="s">
        <v>309</v>
      </c>
    </row>
    <row r="101" spans="1:27">
      <c r="A101">
        <f>product!A202</f>
        <v>199</v>
      </c>
      <c r="B101" t="e">
        <f>product!#REF!</f>
        <v>#REF!</v>
      </c>
      <c r="C101">
        <f>product!C202</f>
        <v>20012</v>
      </c>
      <c r="D101">
        <f>product!D202</f>
        <v>3</v>
      </c>
      <c r="E101" t="str">
        <f>product!E202</f>
        <v>item_20000004_36</v>
      </c>
      <c r="F101">
        <f>product!F202</f>
        <v>10</v>
      </c>
      <c r="G101">
        <f>product!G202</f>
        <v>2</v>
      </c>
      <c r="H101">
        <f>product!H202</f>
        <v>0.3</v>
      </c>
      <c r="I101">
        <f>product!I202</f>
        <v>0</v>
      </c>
      <c r="J101">
        <f>product!J202</f>
        <v>0</v>
      </c>
      <c r="K101">
        <f>product!K202</f>
        <v>0</v>
      </c>
      <c r="L101">
        <f>product!L202</f>
        <v>0</v>
      </c>
      <c r="M101">
        <f>product!M202</f>
        <v>0.5</v>
      </c>
      <c r="N101">
        <f>product!N202</f>
        <v>0</v>
      </c>
      <c r="O101">
        <f>product!O202</f>
        <v>0</v>
      </c>
      <c r="P101">
        <f>product!P202</f>
        <v>0</v>
      </c>
      <c r="Q101">
        <f>product!Q202</f>
        <v>0</v>
      </c>
      <c r="R101">
        <f>product!R202</f>
        <v>0</v>
      </c>
      <c r="S101">
        <f>product!S202</f>
        <v>99</v>
      </c>
      <c r="T101">
        <f>product!U202</f>
        <v>5</v>
      </c>
      <c r="U101">
        <f>product!V202</f>
        <v>0</v>
      </c>
      <c r="V101">
        <f>product!W202</f>
        <v>0</v>
      </c>
      <c r="W101">
        <f>product!Y202</f>
        <v>0</v>
      </c>
      <c r="X101" t="str">
        <f t="shared" si="5"/>
        <v>打出一道剑气，对触碰到敌人造成0.5倍伤害。</v>
      </c>
      <c r="Y101" t="s">
        <v>310</v>
      </c>
      <c r="Z101">
        <f t="shared" si="6"/>
        <v>0.5</v>
      </c>
      <c r="AA101" t="s">
        <v>309</v>
      </c>
    </row>
    <row r="102" spans="1:27">
      <c r="A102">
        <f>product!A203</f>
        <v>200</v>
      </c>
      <c r="B102" t="e">
        <f>product!#REF!</f>
        <v>#REF!</v>
      </c>
      <c r="C102">
        <f>product!C203</f>
        <v>20012</v>
      </c>
      <c r="D102">
        <f>product!D203</f>
        <v>4</v>
      </c>
      <c r="E102" t="str">
        <f>product!E203</f>
        <v>item_20000004_48</v>
      </c>
      <c r="F102">
        <f>product!F203</f>
        <v>10</v>
      </c>
      <c r="G102">
        <f>product!G203</f>
        <v>2</v>
      </c>
      <c r="H102">
        <f>product!H203</f>
        <v>0.3</v>
      </c>
      <c r="I102">
        <f>product!I203</f>
        <v>0</v>
      </c>
      <c r="J102">
        <f>product!J203</f>
        <v>0</v>
      </c>
      <c r="K102">
        <f>product!K203</f>
        <v>0</v>
      </c>
      <c r="L102">
        <f>product!L203</f>
        <v>0</v>
      </c>
      <c r="M102">
        <f>product!M203</f>
        <v>0.6</v>
      </c>
      <c r="N102">
        <f>product!N203</f>
        <v>0</v>
      </c>
      <c r="O102">
        <f>product!O203</f>
        <v>0</v>
      </c>
      <c r="P102">
        <f>product!P203</f>
        <v>0</v>
      </c>
      <c r="Q102">
        <f>product!Q203</f>
        <v>0</v>
      </c>
      <c r="R102">
        <f>product!R203</f>
        <v>0</v>
      </c>
      <c r="S102">
        <f>product!S203</f>
        <v>99</v>
      </c>
      <c r="T102">
        <f>product!U203</f>
        <v>5</v>
      </c>
      <c r="U102">
        <f>product!V203</f>
        <v>0</v>
      </c>
      <c r="V102">
        <f>product!W203</f>
        <v>0</v>
      </c>
      <c r="W102">
        <f>product!Y203</f>
        <v>0</v>
      </c>
      <c r="X102" t="str">
        <f t="shared" si="5"/>
        <v>打出一道剑气，对触碰到敌人造成0.6倍伤害。</v>
      </c>
      <c r="Y102" t="s">
        <v>310</v>
      </c>
      <c r="Z102">
        <f t="shared" si="6"/>
        <v>0.6</v>
      </c>
      <c r="AA102" t="s">
        <v>309</v>
      </c>
    </row>
    <row r="103" spans="1:27">
      <c r="A103">
        <f>product!A204</f>
        <v>201</v>
      </c>
      <c r="B103" t="e">
        <f>product!#REF!</f>
        <v>#REF!</v>
      </c>
      <c r="C103">
        <f>product!C204</f>
        <v>20012</v>
      </c>
      <c r="D103">
        <f>product!D204</f>
        <v>5</v>
      </c>
      <c r="E103" t="str">
        <f>product!E204</f>
        <v>item_20000005_12</v>
      </c>
      <c r="F103">
        <f>product!F204</f>
        <v>8</v>
      </c>
      <c r="G103">
        <f>product!G204</f>
        <v>2</v>
      </c>
      <c r="H103">
        <f>product!H204</f>
        <v>0.3</v>
      </c>
      <c r="I103">
        <f>product!I204</f>
        <v>0</v>
      </c>
      <c r="J103">
        <f>product!J204</f>
        <v>0</v>
      </c>
      <c r="K103">
        <f>product!K204</f>
        <v>0</v>
      </c>
      <c r="L103">
        <f>product!L204</f>
        <v>0</v>
      </c>
      <c r="M103">
        <f>product!M204</f>
        <v>0.7</v>
      </c>
      <c r="N103">
        <f>product!N204</f>
        <v>0</v>
      </c>
      <c r="O103">
        <f>product!O204</f>
        <v>0</v>
      </c>
      <c r="P103">
        <f>product!P204</f>
        <v>0</v>
      </c>
      <c r="Q103">
        <f>product!Q204</f>
        <v>0</v>
      </c>
      <c r="R103">
        <f>product!R204</f>
        <v>0</v>
      </c>
      <c r="S103">
        <f>product!S204</f>
        <v>99</v>
      </c>
      <c r="T103">
        <f>product!U204</f>
        <v>5</v>
      </c>
      <c r="U103">
        <f>product!V204</f>
        <v>0</v>
      </c>
      <c r="V103">
        <f>product!W204</f>
        <v>0</v>
      </c>
      <c r="W103">
        <f>product!Y204</f>
        <v>0</v>
      </c>
      <c r="X103" t="str">
        <f t="shared" si="5"/>
        <v>打出一道剑气，对触碰到敌人造成0.7倍伤害。</v>
      </c>
      <c r="Y103" t="s">
        <v>310</v>
      </c>
      <c r="Z103">
        <f t="shared" si="6"/>
        <v>0.7</v>
      </c>
      <c r="AA103" t="s">
        <v>309</v>
      </c>
    </row>
    <row r="104" spans="1:27">
      <c r="A104">
        <f>product!A205</f>
        <v>202</v>
      </c>
      <c r="B104" t="e">
        <f>product!#REF!</f>
        <v>#REF!</v>
      </c>
      <c r="C104">
        <f>product!C205</f>
        <v>20012</v>
      </c>
      <c r="D104">
        <f>product!D205</f>
        <v>6</v>
      </c>
      <c r="E104" t="str">
        <f>product!E205</f>
        <v>item_20000005_24</v>
      </c>
      <c r="F104">
        <f>product!F205</f>
        <v>8</v>
      </c>
      <c r="G104">
        <f>product!G205</f>
        <v>2</v>
      </c>
      <c r="H104">
        <f>product!H205</f>
        <v>0.3</v>
      </c>
      <c r="I104">
        <f>product!I205</f>
        <v>0</v>
      </c>
      <c r="J104">
        <f>product!J205</f>
        <v>0</v>
      </c>
      <c r="K104">
        <f>product!K205</f>
        <v>0</v>
      </c>
      <c r="L104">
        <f>product!L205</f>
        <v>0</v>
      </c>
      <c r="M104">
        <f>product!M205</f>
        <v>0.8</v>
      </c>
      <c r="N104">
        <f>product!N205</f>
        <v>0</v>
      </c>
      <c r="O104">
        <f>product!O205</f>
        <v>0</v>
      </c>
      <c r="P104">
        <f>product!P205</f>
        <v>0</v>
      </c>
      <c r="Q104">
        <f>product!Q205</f>
        <v>0</v>
      </c>
      <c r="R104">
        <f>product!R205</f>
        <v>0</v>
      </c>
      <c r="S104">
        <f>product!S205</f>
        <v>99</v>
      </c>
      <c r="T104">
        <f>product!U205</f>
        <v>5</v>
      </c>
      <c r="U104">
        <f>product!V205</f>
        <v>0</v>
      </c>
      <c r="V104">
        <f>product!W205</f>
        <v>0</v>
      </c>
      <c r="W104">
        <f>product!Y205</f>
        <v>0</v>
      </c>
      <c r="X104" t="str">
        <f t="shared" si="5"/>
        <v>打出一道剑气，对触碰到敌人造成0.8倍伤害。</v>
      </c>
      <c r="Y104" t="s">
        <v>310</v>
      </c>
      <c r="Z104">
        <f t="shared" si="6"/>
        <v>0.8</v>
      </c>
      <c r="AA104" t="s">
        <v>309</v>
      </c>
    </row>
    <row r="105" spans="1:27">
      <c r="A105">
        <f>product!A206</f>
        <v>203</v>
      </c>
      <c r="B105" t="e">
        <f>product!#REF!</f>
        <v>#REF!</v>
      </c>
      <c r="C105">
        <f>product!C206</f>
        <v>20012</v>
      </c>
      <c r="D105">
        <f>product!D206</f>
        <v>7</v>
      </c>
      <c r="E105" t="str">
        <f>product!E206</f>
        <v>item_20000005_36</v>
      </c>
      <c r="F105">
        <f>product!F206</f>
        <v>8</v>
      </c>
      <c r="G105">
        <f>product!G206</f>
        <v>2</v>
      </c>
      <c r="H105">
        <f>product!H206</f>
        <v>0.3</v>
      </c>
      <c r="I105">
        <f>product!I206</f>
        <v>0</v>
      </c>
      <c r="J105">
        <f>product!J206</f>
        <v>0</v>
      </c>
      <c r="K105">
        <f>product!K206</f>
        <v>0</v>
      </c>
      <c r="L105">
        <f>product!L206</f>
        <v>0</v>
      </c>
      <c r="M105">
        <f>product!M206</f>
        <v>0.9</v>
      </c>
      <c r="N105">
        <f>product!N206</f>
        <v>0</v>
      </c>
      <c r="O105">
        <f>product!O206</f>
        <v>0</v>
      </c>
      <c r="P105">
        <f>product!P206</f>
        <v>0</v>
      </c>
      <c r="Q105">
        <f>product!Q206</f>
        <v>0</v>
      </c>
      <c r="R105">
        <f>product!R206</f>
        <v>0</v>
      </c>
      <c r="S105">
        <f>product!S206</f>
        <v>99</v>
      </c>
      <c r="T105">
        <f>product!U206</f>
        <v>5</v>
      </c>
      <c r="U105">
        <f>product!V206</f>
        <v>0</v>
      </c>
      <c r="V105">
        <f>product!W206</f>
        <v>0</v>
      </c>
      <c r="W105">
        <f>product!Y206</f>
        <v>0</v>
      </c>
      <c r="X105" t="str">
        <f t="shared" si="5"/>
        <v>打出一道剑气，对触碰到敌人造成0.9倍伤害。</v>
      </c>
      <c r="Y105" t="s">
        <v>310</v>
      </c>
      <c r="Z105">
        <f t="shared" si="6"/>
        <v>0.9</v>
      </c>
      <c r="AA105" t="s">
        <v>309</v>
      </c>
    </row>
    <row r="106" spans="1:27">
      <c r="A106">
        <f>product!A207</f>
        <v>204</v>
      </c>
      <c r="B106" t="e">
        <f>product!#REF!</f>
        <v>#REF!</v>
      </c>
      <c r="C106">
        <f>product!C207</f>
        <v>20012</v>
      </c>
      <c r="D106">
        <f>product!D207</f>
        <v>8</v>
      </c>
      <c r="E106" t="str">
        <f>product!E207</f>
        <v>item_20000006_12</v>
      </c>
      <c r="F106">
        <f>product!F207</f>
        <v>8</v>
      </c>
      <c r="G106">
        <f>product!G207</f>
        <v>2</v>
      </c>
      <c r="H106">
        <f>product!H207</f>
        <v>0.3</v>
      </c>
      <c r="I106">
        <f>product!I207</f>
        <v>0</v>
      </c>
      <c r="J106">
        <f>product!J207</f>
        <v>0</v>
      </c>
      <c r="K106">
        <f>product!K207</f>
        <v>0</v>
      </c>
      <c r="L106">
        <f>product!L207</f>
        <v>0</v>
      </c>
      <c r="M106">
        <f>product!M207</f>
        <v>1</v>
      </c>
      <c r="N106">
        <f>product!N207</f>
        <v>0</v>
      </c>
      <c r="O106">
        <f>product!O207</f>
        <v>0</v>
      </c>
      <c r="P106">
        <f>product!P207</f>
        <v>0</v>
      </c>
      <c r="Q106">
        <f>product!Q207</f>
        <v>0</v>
      </c>
      <c r="R106">
        <f>product!R207</f>
        <v>0</v>
      </c>
      <c r="S106">
        <f>product!S207</f>
        <v>99</v>
      </c>
      <c r="T106">
        <f>product!U207</f>
        <v>5</v>
      </c>
      <c r="U106">
        <f>product!V207</f>
        <v>0</v>
      </c>
      <c r="V106">
        <f>product!W207</f>
        <v>0</v>
      </c>
      <c r="W106">
        <f>product!Y207</f>
        <v>0</v>
      </c>
      <c r="X106" t="str">
        <f t="shared" si="4"/>
        <v>向前方释放地裂，对敌人造成1倍伤害。</v>
      </c>
      <c r="Y106" t="s">
        <v>311</v>
      </c>
      <c r="Z106">
        <f t="shared" ref="Z106:Z114" si="7">M106</f>
        <v>1</v>
      </c>
      <c r="AA106" t="s">
        <v>309</v>
      </c>
    </row>
    <row r="107" spans="1:27">
      <c r="A107">
        <f>product!A208</f>
        <v>205</v>
      </c>
      <c r="B107" t="e">
        <f>product!#REF!</f>
        <v>#REF!</v>
      </c>
      <c r="C107">
        <f>product!C208</f>
        <v>20012</v>
      </c>
      <c r="D107">
        <f>product!D208</f>
        <v>9</v>
      </c>
      <c r="E107" t="str">
        <f>product!E208</f>
        <v>item_20000006_24</v>
      </c>
      <c r="F107">
        <f>product!F208</f>
        <v>6</v>
      </c>
      <c r="G107">
        <f>product!G208</f>
        <v>2</v>
      </c>
      <c r="H107">
        <f>product!H208</f>
        <v>0.3</v>
      </c>
      <c r="I107">
        <f>product!I208</f>
        <v>0</v>
      </c>
      <c r="J107">
        <f>product!J208</f>
        <v>0</v>
      </c>
      <c r="K107">
        <f>product!K208</f>
        <v>0</v>
      </c>
      <c r="L107">
        <f>product!L208</f>
        <v>0</v>
      </c>
      <c r="M107">
        <f>product!M208</f>
        <v>1.1</v>
      </c>
      <c r="N107">
        <f>product!N208</f>
        <v>0</v>
      </c>
      <c r="O107">
        <f>product!O208</f>
        <v>0</v>
      </c>
      <c r="P107">
        <f>product!P208</f>
        <v>0</v>
      </c>
      <c r="Q107">
        <f>product!Q208</f>
        <v>0</v>
      </c>
      <c r="R107">
        <f>product!R208</f>
        <v>0</v>
      </c>
      <c r="S107">
        <f>product!S208</f>
        <v>99</v>
      </c>
      <c r="T107">
        <f>product!U208</f>
        <v>5</v>
      </c>
      <c r="U107">
        <f>product!V208</f>
        <v>0</v>
      </c>
      <c r="V107">
        <f>product!W208</f>
        <v>0</v>
      </c>
      <c r="W107">
        <f>product!Y208</f>
        <v>0</v>
      </c>
      <c r="X107" t="str">
        <f t="shared" si="4"/>
        <v>向前方释放地裂，对敌人造成1.1倍伤害。</v>
      </c>
      <c r="Y107" t="s">
        <v>311</v>
      </c>
      <c r="Z107">
        <f t="shared" si="7"/>
        <v>1.1</v>
      </c>
      <c r="AA107" t="s">
        <v>309</v>
      </c>
    </row>
    <row r="108" spans="1:27">
      <c r="A108">
        <f>product!A209</f>
        <v>206</v>
      </c>
      <c r="B108" t="e">
        <f>product!#REF!</f>
        <v>#REF!</v>
      </c>
      <c r="C108">
        <f>product!C209</f>
        <v>20012</v>
      </c>
      <c r="D108">
        <f>product!D209</f>
        <v>10</v>
      </c>
      <c r="E108" t="str">
        <f>product!E209</f>
        <v>item_20000006_36</v>
      </c>
      <c r="F108">
        <f>product!F209</f>
        <v>6</v>
      </c>
      <c r="G108">
        <f>product!G209</f>
        <v>2</v>
      </c>
      <c r="H108">
        <f>product!H209</f>
        <v>0.3</v>
      </c>
      <c r="I108">
        <f>product!I209</f>
        <v>0</v>
      </c>
      <c r="J108">
        <f>product!J209</f>
        <v>0</v>
      </c>
      <c r="K108">
        <f>product!K209</f>
        <v>0</v>
      </c>
      <c r="L108">
        <f>product!L209</f>
        <v>0</v>
      </c>
      <c r="M108">
        <f>product!M209</f>
        <v>1.2</v>
      </c>
      <c r="N108">
        <f>product!N209</f>
        <v>0</v>
      </c>
      <c r="O108">
        <f>product!O209</f>
        <v>0</v>
      </c>
      <c r="P108">
        <f>product!P209</f>
        <v>0</v>
      </c>
      <c r="Q108">
        <f>product!Q209</f>
        <v>0</v>
      </c>
      <c r="R108">
        <f>product!R209</f>
        <v>0</v>
      </c>
      <c r="S108">
        <f>product!S209</f>
        <v>99</v>
      </c>
      <c r="T108">
        <f>product!U209</f>
        <v>5</v>
      </c>
      <c r="U108">
        <f>product!V209</f>
        <v>0</v>
      </c>
      <c r="V108">
        <f>product!W209</f>
        <v>0</v>
      </c>
      <c r="W108">
        <f>product!Y209</f>
        <v>0</v>
      </c>
      <c r="X108" t="str">
        <f t="shared" si="4"/>
        <v>向前方释放地裂，对敌人造成1.2倍伤害。</v>
      </c>
      <c r="Y108" t="s">
        <v>311</v>
      </c>
      <c r="Z108">
        <f t="shared" si="7"/>
        <v>1.2</v>
      </c>
      <c r="AA108" t="s">
        <v>309</v>
      </c>
    </row>
    <row r="109" spans="1:27">
      <c r="A109">
        <f>product!A4</f>
        <v>1</v>
      </c>
      <c r="B109" t="str">
        <f>product!B4</f>
        <v>战士普攻</v>
      </c>
      <c r="C109">
        <f>product!C4</f>
        <v>10000</v>
      </c>
      <c r="D109">
        <f>product!D4</f>
        <v>1</v>
      </c>
      <c r="E109" t="str">
        <f>product!E4</f>
        <v>item_20320002_0</v>
      </c>
      <c r="F109">
        <f>product!F4</f>
        <v>0.5</v>
      </c>
      <c r="G109">
        <f>product!G4</f>
        <v>0</v>
      </c>
      <c r="H109">
        <f>product!H4</f>
        <v>0</v>
      </c>
      <c r="I109">
        <f>product!I4</f>
        <v>0</v>
      </c>
      <c r="J109">
        <f>product!J4</f>
        <v>0</v>
      </c>
      <c r="K109">
        <f>product!K4</f>
        <v>0</v>
      </c>
      <c r="L109">
        <f>product!L4</f>
        <v>0</v>
      </c>
      <c r="M109">
        <f>product!M4</f>
        <v>0.8</v>
      </c>
      <c r="N109">
        <f>product!N4</f>
        <v>0</v>
      </c>
      <c r="O109">
        <f>product!O4</f>
        <v>0</v>
      </c>
      <c r="P109">
        <f>product!P4</f>
        <v>0</v>
      </c>
      <c r="Q109">
        <f>product!Q4</f>
        <v>0</v>
      </c>
      <c r="R109">
        <f>product!R4</f>
        <v>0</v>
      </c>
      <c r="S109">
        <f>product!S4</f>
        <v>3</v>
      </c>
      <c r="T109">
        <f>product!U4</f>
        <v>2</v>
      </c>
      <c r="U109">
        <f>product!V4</f>
        <v>0</v>
      </c>
      <c r="V109">
        <f>product!W4</f>
        <v>0</v>
      </c>
      <c r="W109">
        <f>product!Y4</f>
        <v>0</v>
      </c>
      <c r="X109" t="str">
        <f t="shared" si="4"/>
        <v>向前方释放地裂，对敌人造成0.8倍伤害。</v>
      </c>
      <c r="Y109" t="s">
        <v>311</v>
      </c>
      <c r="Z109">
        <f t="shared" si="7"/>
        <v>0.8</v>
      </c>
      <c r="AA109" t="s">
        <v>309</v>
      </c>
    </row>
    <row r="110" spans="1:27">
      <c r="A110">
        <f>product!A7</f>
        <v>4</v>
      </c>
      <c r="B110" t="str">
        <f>product!B7</f>
        <v>幻轮击</v>
      </c>
      <c r="C110">
        <f>product!C7</f>
        <v>10003</v>
      </c>
      <c r="D110">
        <f>product!D7</f>
        <v>1</v>
      </c>
      <c r="E110" t="str">
        <f>product!E7</f>
        <v>item_20000004_12</v>
      </c>
      <c r="F110">
        <f>product!F7</f>
        <v>5</v>
      </c>
      <c r="G110">
        <f>product!G7</f>
        <v>0</v>
      </c>
      <c r="H110">
        <f>product!H7</f>
        <v>0</v>
      </c>
      <c r="I110">
        <f>product!I7</f>
        <v>0</v>
      </c>
      <c r="J110">
        <f>product!J7</f>
        <v>30</v>
      </c>
      <c r="K110">
        <f>product!K7</f>
        <v>0</v>
      </c>
      <c r="L110">
        <f>product!L7</f>
        <v>0</v>
      </c>
      <c r="M110">
        <f>product!M7</f>
        <v>2</v>
      </c>
      <c r="N110">
        <f>product!N7</f>
        <v>0</v>
      </c>
      <c r="O110">
        <f>product!O7</f>
        <v>0</v>
      </c>
      <c r="P110">
        <f>product!P7</f>
        <v>0</v>
      </c>
      <c r="Q110">
        <f>product!Q7</f>
        <v>0</v>
      </c>
      <c r="R110">
        <f>product!R7</f>
        <v>0</v>
      </c>
      <c r="S110">
        <f>product!S7</f>
        <v>1</v>
      </c>
      <c r="T110">
        <f>product!U7</f>
        <v>4</v>
      </c>
      <c r="U110">
        <f>product!V7</f>
        <v>5</v>
      </c>
      <c r="V110">
        <f>product!W7</f>
        <v>0</v>
      </c>
      <c r="W110">
        <f>product!Y7</f>
        <v>0</v>
      </c>
      <c r="X110" t="str">
        <f t="shared" si="4"/>
        <v>向前方释放地裂，对敌人造成2倍伤害。</v>
      </c>
      <c r="Y110" t="s">
        <v>311</v>
      </c>
      <c r="Z110">
        <f t="shared" si="7"/>
        <v>2</v>
      </c>
      <c r="AA110" t="s">
        <v>309</v>
      </c>
    </row>
    <row r="111" spans="1:27">
      <c r="A111">
        <f>product!A8</f>
        <v>5</v>
      </c>
      <c r="B111" t="str">
        <f>product!B8</f>
        <v>幻轮击</v>
      </c>
      <c r="C111">
        <f>product!C8</f>
        <v>10003</v>
      </c>
      <c r="D111">
        <f>product!D8</f>
        <v>2</v>
      </c>
      <c r="E111" t="str">
        <f>product!E8</f>
        <v>item_20000004_24</v>
      </c>
      <c r="F111">
        <f>product!F8</f>
        <v>5</v>
      </c>
      <c r="G111">
        <f>product!G8</f>
        <v>0</v>
      </c>
      <c r="H111">
        <f>product!H8</f>
        <v>0</v>
      </c>
      <c r="I111">
        <f>product!I8</f>
        <v>0</v>
      </c>
      <c r="J111">
        <f>product!J8</f>
        <v>0</v>
      </c>
      <c r="K111">
        <f>product!K8</f>
        <v>0</v>
      </c>
      <c r="L111">
        <f>product!L8</f>
        <v>0</v>
      </c>
      <c r="M111">
        <f>product!M8</f>
        <v>2.1</v>
      </c>
      <c r="N111">
        <f>product!N8</f>
        <v>0</v>
      </c>
      <c r="O111">
        <f>product!O8</f>
        <v>0</v>
      </c>
      <c r="P111">
        <f>product!P8</f>
        <v>0</v>
      </c>
      <c r="Q111">
        <f>product!Q8</f>
        <v>0</v>
      </c>
      <c r="R111">
        <f>product!R8</f>
        <v>0</v>
      </c>
      <c r="S111">
        <f>product!S8</f>
        <v>1</v>
      </c>
      <c r="T111">
        <f>product!U8</f>
        <v>4</v>
      </c>
      <c r="U111">
        <f>product!V8</f>
        <v>5</v>
      </c>
      <c r="V111">
        <f>product!W8</f>
        <v>0</v>
      </c>
      <c r="W111">
        <f>product!Y8</f>
        <v>0</v>
      </c>
      <c r="X111" t="str">
        <f t="shared" ref="X111:X142" si="8">Y111&amp;Z111&amp;AA111</f>
        <v>向前方释放地裂，对敌人造成2.1倍伤害。</v>
      </c>
      <c r="Y111" t="s">
        <v>311</v>
      </c>
      <c r="Z111">
        <f t="shared" si="7"/>
        <v>2.1</v>
      </c>
      <c r="AA111" t="s">
        <v>309</v>
      </c>
    </row>
    <row r="112" spans="1:27">
      <c r="A112">
        <f>product!A9</f>
        <v>6</v>
      </c>
      <c r="B112" t="str">
        <f>product!B9</f>
        <v>幻轮击</v>
      </c>
      <c r="C112">
        <f>product!C9</f>
        <v>10003</v>
      </c>
      <c r="D112">
        <f>product!D9</f>
        <v>3</v>
      </c>
      <c r="E112" t="str">
        <f>product!E9</f>
        <v>item_20000004_36</v>
      </c>
      <c r="F112">
        <f>product!F9</f>
        <v>5</v>
      </c>
      <c r="G112">
        <f>product!G9</f>
        <v>0</v>
      </c>
      <c r="H112">
        <f>product!H9</f>
        <v>0</v>
      </c>
      <c r="I112">
        <f>product!I9</f>
        <v>0</v>
      </c>
      <c r="J112">
        <f>product!J9</f>
        <v>0</v>
      </c>
      <c r="K112">
        <f>product!K9</f>
        <v>0</v>
      </c>
      <c r="L112">
        <f>product!L9</f>
        <v>0</v>
      </c>
      <c r="M112">
        <f>product!M9</f>
        <v>2.2</v>
      </c>
      <c r="N112">
        <f>product!N9</f>
        <v>0</v>
      </c>
      <c r="O112">
        <f>product!O9</f>
        <v>0</v>
      </c>
      <c r="P112">
        <f>product!P9</f>
        <v>0</v>
      </c>
      <c r="Q112">
        <f>product!Q9</f>
        <v>0</v>
      </c>
      <c r="R112">
        <f>product!R9</f>
        <v>0</v>
      </c>
      <c r="S112">
        <f>product!S9</f>
        <v>1</v>
      </c>
      <c r="T112">
        <f>product!U9</f>
        <v>4</v>
      </c>
      <c r="U112">
        <f>product!V9</f>
        <v>5</v>
      </c>
      <c r="V112">
        <f>product!W9</f>
        <v>0</v>
      </c>
      <c r="W112">
        <f>product!Y9</f>
        <v>0</v>
      </c>
      <c r="X112" t="str">
        <f t="shared" si="8"/>
        <v>向前方释放地裂，对敌人造成2.2倍伤害。</v>
      </c>
      <c r="Y112" t="s">
        <v>311</v>
      </c>
      <c r="Z112">
        <f t="shared" si="7"/>
        <v>2.2</v>
      </c>
      <c r="AA112" t="s">
        <v>309</v>
      </c>
    </row>
    <row r="113" spans="1:27">
      <c r="A113">
        <f>product!A10</f>
        <v>7</v>
      </c>
      <c r="B113" t="str">
        <f>product!B10</f>
        <v>幻轮击</v>
      </c>
      <c r="C113">
        <f>product!C10</f>
        <v>10003</v>
      </c>
      <c r="D113">
        <f>product!D10</f>
        <v>4</v>
      </c>
      <c r="E113" t="str">
        <f>product!E10</f>
        <v>item_20000004_48</v>
      </c>
      <c r="F113">
        <f>product!F10</f>
        <v>4</v>
      </c>
      <c r="G113">
        <f>product!G10</f>
        <v>0</v>
      </c>
      <c r="H113">
        <f>product!H10</f>
        <v>0</v>
      </c>
      <c r="I113">
        <f>product!I10</f>
        <v>0</v>
      </c>
      <c r="J113">
        <f>product!J10</f>
        <v>0</v>
      </c>
      <c r="K113">
        <f>product!K10</f>
        <v>0</v>
      </c>
      <c r="L113">
        <f>product!L10</f>
        <v>0</v>
      </c>
      <c r="M113">
        <f>product!M10</f>
        <v>2.3</v>
      </c>
      <c r="N113">
        <f>product!N10</f>
        <v>0</v>
      </c>
      <c r="O113">
        <f>product!O10</f>
        <v>0</v>
      </c>
      <c r="P113">
        <f>product!P10</f>
        <v>0</v>
      </c>
      <c r="Q113">
        <f>product!Q10</f>
        <v>0</v>
      </c>
      <c r="R113">
        <f>product!R10</f>
        <v>0</v>
      </c>
      <c r="S113">
        <f>product!S10</f>
        <v>1</v>
      </c>
      <c r="T113">
        <f>product!U10</f>
        <v>4</v>
      </c>
      <c r="U113">
        <f>product!V10</f>
        <v>5</v>
      </c>
      <c r="V113">
        <f>product!W10</f>
        <v>0</v>
      </c>
      <c r="W113">
        <f>product!Y10</f>
        <v>0</v>
      </c>
      <c r="X113" t="str">
        <f t="shared" si="8"/>
        <v>向前方释放地裂，对敌人造成2.3倍伤害。</v>
      </c>
      <c r="Y113" t="s">
        <v>311</v>
      </c>
      <c r="Z113">
        <f t="shared" si="7"/>
        <v>2.3</v>
      </c>
      <c r="AA113" t="s">
        <v>309</v>
      </c>
    </row>
    <row r="114" spans="1:27">
      <c r="A114">
        <f>product!A11</f>
        <v>8</v>
      </c>
      <c r="B114" t="str">
        <f>product!B11</f>
        <v>幻轮击</v>
      </c>
      <c r="C114">
        <f>product!C11</f>
        <v>10003</v>
      </c>
      <c r="D114">
        <f>product!D11</f>
        <v>5</v>
      </c>
      <c r="E114" t="str">
        <f>product!E11</f>
        <v>item_20000005_12</v>
      </c>
      <c r="F114">
        <f>product!F11</f>
        <v>4</v>
      </c>
      <c r="G114">
        <f>product!G11</f>
        <v>0</v>
      </c>
      <c r="H114">
        <f>product!H11</f>
        <v>0</v>
      </c>
      <c r="I114">
        <f>product!I11</f>
        <v>0</v>
      </c>
      <c r="J114">
        <f>product!J11</f>
        <v>0</v>
      </c>
      <c r="K114">
        <f>product!K11</f>
        <v>0</v>
      </c>
      <c r="L114">
        <f>product!L11</f>
        <v>0</v>
      </c>
      <c r="M114">
        <f>product!M11</f>
        <v>2.4</v>
      </c>
      <c r="N114">
        <f>product!N11</f>
        <v>0</v>
      </c>
      <c r="O114">
        <f>product!O11</f>
        <v>0</v>
      </c>
      <c r="P114">
        <f>product!P11</f>
        <v>0</v>
      </c>
      <c r="Q114">
        <f>product!Q11</f>
        <v>0</v>
      </c>
      <c r="R114">
        <f>product!R11</f>
        <v>0</v>
      </c>
      <c r="S114">
        <f>product!S11</f>
        <v>1</v>
      </c>
      <c r="T114">
        <f>product!U11</f>
        <v>6</v>
      </c>
      <c r="U114">
        <f>product!V11</f>
        <v>5</v>
      </c>
      <c r="V114">
        <f>product!W11</f>
        <v>0</v>
      </c>
      <c r="W114">
        <f>product!Y11</f>
        <v>0</v>
      </c>
      <c r="X114" t="str">
        <f t="shared" si="8"/>
        <v>打出一道剑气，对触碰到敌人造成2.4倍伤害。</v>
      </c>
      <c r="Y114" t="s">
        <v>310</v>
      </c>
      <c r="Z114">
        <f t="shared" si="7"/>
        <v>2.4</v>
      </c>
      <c r="AA114" t="s">
        <v>309</v>
      </c>
    </row>
    <row r="115" spans="1:27">
      <c r="A115">
        <f>product!A12</f>
        <v>9</v>
      </c>
      <c r="B115" t="str">
        <f>product!B12</f>
        <v>幻轮击</v>
      </c>
      <c r="C115">
        <f>product!C12</f>
        <v>10003</v>
      </c>
      <c r="D115">
        <f>product!D12</f>
        <v>6</v>
      </c>
      <c r="E115" t="str">
        <f>product!E12</f>
        <v>item_20000005_24</v>
      </c>
      <c r="F115">
        <f>product!F12</f>
        <v>4</v>
      </c>
      <c r="G115">
        <f>product!G12</f>
        <v>0</v>
      </c>
      <c r="H115">
        <f>product!H12</f>
        <v>0</v>
      </c>
      <c r="I115">
        <f>product!I12</f>
        <v>0</v>
      </c>
      <c r="J115">
        <f>product!J12</f>
        <v>0</v>
      </c>
      <c r="K115">
        <f>product!K12</f>
        <v>0</v>
      </c>
      <c r="L115">
        <f>product!L12</f>
        <v>0</v>
      </c>
      <c r="M115">
        <f>product!M12</f>
        <v>2.5</v>
      </c>
      <c r="N115">
        <f>product!N12</f>
        <v>0</v>
      </c>
      <c r="O115">
        <f>product!O12</f>
        <v>0</v>
      </c>
      <c r="P115">
        <f>product!P12</f>
        <v>0</v>
      </c>
      <c r="Q115">
        <f>product!Q12</f>
        <v>0</v>
      </c>
      <c r="R115">
        <f>product!R12</f>
        <v>0</v>
      </c>
      <c r="S115">
        <f>product!S12</f>
        <v>1</v>
      </c>
      <c r="T115">
        <f>product!U12</f>
        <v>6</v>
      </c>
      <c r="U115">
        <f>product!V12</f>
        <v>5</v>
      </c>
      <c r="V115">
        <f>product!W12</f>
        <v>0</v>
      </c>
      <c r="W115">
        <f>product!Y12</f>
        <v>0</v>
      </c>
      <c r="X115" t="str">
        <f t="shared" si="8"/>
        <v>倍伤害。</v>
      </c>
      <c r="AA115" t="s">
        <v>309</v>
      </c>
    </row>
    <row r="116" spans="1:27">
      <c r="A116">
        <f>product!A13</f>
        <v>10</v>
      </c>
      <c r="B116" t="str">
        <f>product!B13</f>
        <v>幻轮击</v>
      </c>
      <c r="C116">
        <f>product!C13</f>
        <v>10003</v>
      </c>
      <c r="D116">
        <f>product!D13</f>
        <v>7</v>
      </c>
      <c r="E116" t="str">
        <f>product!E13</f>
        <v>item_20000005_36</v>
      </c>
      <c r="F116">
        <f>product!F13</f>
        <v>3</v>
      </c>
      <c r="G116">
        <f>product!G13</f>
        <v>0</v>
      </c>
      <c r="H116">
        <f>product!H13</f>
        <v>0</v>
      </c>
      <c r="I116">
        <f>product!I13</f>
        <v>0</v>
      </c>
      <c r="J116">
        <f>product!J13</f>
        <v>0</v>
      </c>
      <c r="K116">
        <f>product!K13</f>
        <v>0</v>
      </c>
      <c r="L116">
        <f>product!L13</f>
        <v>0</v>
      </c>
      <c r="M116">
        <f>product!M13</f>
        <v>2.6</v>
      </c>
      <c r="N116">
        <f>product!N13</f>
        <v>0</v>
      </c>
      <c r="O116">
        <f>product!O13</f>
        <v>0</v>
      </c>
      <c r="P116">
        <f>product!P13</f>
        <v>0</v>
      </c>
      <c r="Q116">
        <f>product!Q13</f>
        <v>0</v>
      </c>
      <c r="R116">
        <f>product!R13</f>
        <v>0</v>
      </c>
      <c r="S116">
        <f>product!S13</f>
        <v>1</v>
      </c>
      <c r="T116">
        <f>product!U13</f>
        <v>6</v>
      </c>
      <c r="U116">
        <f>product!V13</f>
        <v>5</v>
      </c>
      <c r="V116">
        <f>product!W13</f>
        <v>0</v>
      </c>
      <c r="W116">
        <f>product!Y13</f>
        <v>0</v>
      </c>
      <c r="X116" t="str">
        <f t="shared" si="8"/>
        <v>倍伤害。</v>
      </c>
      <c r="AA116" t="s">
        <v>309</v>
      </c>
    </row>
    <row r="117" spans="1:27">
      <c r="A117">
        <f>product!A14</f>
        <v>11</v>
      </c>
      <c r="B117" t="str">
        <f>product!B14</f>
        <v>幻轮击</v>
      </c>
      <c r="C117">
        <f>product!C14</f>
        <v>10003</v>
      </c>
      <c r="D117">
        <f>product!D14</f>
        <v>8</v>
      </c>
      <c r="E117" t="str">
        <f>product!E14</f>
        <v>item_20000006_12</v>
      </c>
      <c r="F117">
        <f>product!F14</f>
        <v>3</v>
      </c>
      <c r="G117">
        <f>product!G14</f>
        <v>0</v>
      </c>
      <c r="H117">
        <f>product!H14</f>
        <v>0</v>
      </c>
      <c r="I117">
        <f>product!I14</f>
        <v>0</v>
      </c>
      <c r="J117">
        <f>product!J14</f>
        <v>0</v>
      </c>
      <c r="K117">
        <f>product!K14</f>
        <v>0</v>
      </c>
      <c r="L117">
        <f>product!L14</f>
        <v>0</v>
      </c>
      <c r="M117">
        <f>product!M14</f>
        <v>2.7</v>
      </c>
      <c r="N117">
        <f>product!N14</f>
        <v>0</v>
      </c>
      <c r="O117">
        <f>product!O14</f>
        <v>0</v>
      </c>
      <c r="P117">
        <f>product!P14</f>
        <v>0</v>
      </c>
      <c r="Q117">
        <f>product!Q14</f>
        <v>0</v>
      </c>
      <c r="R117">
        <f>product!R14</f>
        <v>0</v>
      </c>
      <c r="S117">
        <f>product!S14</f>
        <v>1</v>
      </c>
      <c r="T117">
        <f>product!U14</f>
        <v>6</v>
      </c>
      <c r="U117">
        <f>product!V14</f>
        <v>5</v>
      </c>
      <c r="V117">
        <f>product!W14</f>
        <v>0</v>
      </c>
      <c r="W117">
        <f>product!Y14</f>
        <v>0</v>
      </c>
      <c r="X117" t="str">
        <f t="shared" si="8"/>
        <v/>
      </c>
    </row>
    <row r="118" spans="1:27">
      <c r="A118">
        <f>product!A15</f>
        <v>12</v>
      </c>
      <c r="B118" t="str">
        <f>product!B15</f>
        <v>幻轮击</v>
      </c>
      <c r="C118">
        <f>product!C15</f>
        <v>10003</v>
      </c>
      <c r="D118">
        <f>product!D15</f>
        <v>9</v>
      </c>
      <c r="E118" t="str">
        <f>product!E15</f>
        <v>item_20000006_24</v>
      </c>
      <c r="F118">
        <f>product!F15</f>
        <v>3</v>
      </c>
      <c r="G118">
        <f>product!G15</f>
        <v>0</v>
      </c>
      <c r="H118">
        <f>product!H15</f>
        <v>0</v>
      </c>
      <c r="I118">
        <f>product!I15</f>
        <v>0</v>
      </c>
      <c r="J118">
        <f>product!J15</f>
        <v>0</v>
      </c>
      <c r="K118">
        <f>product!K15</f>
        <v>0</v>
      </c>
      <c r="L118">
        <f>product!L15</f>
        <v>0</v>
      </c>
      <c r="M118">
        <f>product!M15</f>
        <v>2.8</v>
      </c>
      <c r="N118">
        <f>product!N15</f>
        <v>0</v>
      </c>
      <c r="O118">
        <f>product!O15</f>
        <v>0</v>
      </c>
      <c r="P118">
        <f>product!P15</f>
        <v>0</v>
      </c>
      <c r="Q118">
        <f>product!Q15</f>
        <v>0</v>
      </c>
      <c r="R118">
        <f>product!R15</f>
        <v>0</v>
      </c>
      <c r="S118">
        <f>product!S15</f>
        <v>1</v>
      </c>
      <c r="T118">
        <f>product!U15</f>
        <v>6</v>
      </c>
      <c r="U118">
        <f>product!V15</f>
        <v>5</v>
      </c>
      <c r="V118">
        <f>product!W15</f>
        <v>0</v>
      </c>
      <c r="W118">
        <f>product!Y15</f>
        <v>0</v>
      </c>
      <c r="X118" t="str">
        <f t="shared" si="8"/>
        <v/>
      </c>
    </row>
    <row r="119" spans="1:27">
      <c r="A119">
        <f>product!A16</f>
        <v>13</v>
      </c>
      <c r="B119" t="str">
        <f>product!B16</f>
        <v>幻轮击</v>
      </c>
      <c r="C119">
        <f>product!C16</f>
        <v>10003</v>
      </c>
      <c r="D119">
        <f>product!D16</f>
        <v>10</v>
      </c>
      <c r="E119" t="str">
        <f>product!E16</f>
        <v>item_20000006_36</v>
      </c>
      <c r="F119">
        <f>product!F16</f>
        <v>3</v>
      </c>
      <c r="G119">
        <f>product!G16</f>
        <v>0</v>
      </c>
      <c r="H119">
        <f>product!H16</f>
        <v>0</v>
      </c>
      <c r="I119">
        <f>product!I16</f>
        <v>0</v>
      </c>
      <c r="J119">
        <f>product!J16</f>
        <v>0</v>
      </c>
      <c r="K119">
        <f>product!K16</f>
        <v>0</v>
      </c>
      <c r="L119">
        <f>product!L16</f>
        <v>0</v>
      </c>
      <c r="M119">
        <f>product!M16</f>
        <v>3</v>
      </c>
      <c r="N119">
        <f>product!N16</f>
        <v>0</v>
      </c>
      <c r="O119">
        <f>product!O16</f>
        <v>0</v>
      </c>
      <c r="P119">
        <f>product!P16</f>
        <v>0</v>
      </c>
      <c r="Q119">
        <f>product!Q16</f>
        <v>0</v>
      </c>
      <c r="R119">
        <f>product!R16</f>
        <v>0</v>
      </c>
      <c r="S119">
        <f>product!S16</f>
        <v>1</v>
      </c>
      <c r="T119">
        <f>product!U16</f>
        <v>6</v>
      </c>
      <c r="U119">
        <f>product!V16</f>
        <v>5</v>
      </c>
      <c r="V119">
        <f>product!W16</f>
        <v>0</v>
      </c>
      <c r="W119">
        <f>product!Y16</f>
        <v>0</v>
      </c>
      <c r="X119" t="str">
        <f t="shared" si="8"/>
        <v/>
      </c>
    </row>
    <row r="120" spans="1:27">
      <c r="A120">
        <f>product!A17</f>
        <v>14</v>
      </c>
      <c r="B120" t="str">
        <f>product!B17</f>
        <v>速剑决</v>
      </c>
      <c r="C120">
        <f>product!C17</f>
        <v>10004</v>
      </c>
      <c r="D120">
        <f>product!D17</f>
        <v>1</v>
      </c>
      <c r="E120" t="str">
        <f>product!E17</f>
        <v>item_20000004_12</v>
      </c>
      <c r="F120">
        <f>product!F17</f>
        <v>4</v>
      </c>
      <c r="G120">
        <f>product!G17</f>
        <v>0</v>
      </c>
      <c r="H120">
        <f>product!H17</f>
        <v>0</v>
      </c>
      <c r="I120">
        <f>product!I17</f>
        <v>0</v>
      </c>
      <c r="J120">
        <f>product!J17</f>
        <v>0</v>
      </c>
      <c r="K120">
        <f>product!K17</f>
        <v>0</v>
      </c>
      <c r="L120">
        <f>product!L17</f>
        <v>0</v>
      </c>
      <c r="M120">
        <f>product!M17</f>
        <v>0.9</v>
      </c>
      <c r="N120">
        <f>product!N17</f>
        <v>0</v>
      </c>
      <c r="O120">
        <f>product!O17</f>
        <v>0</v>
      </c>
      <c r="P120">
        <f>product!P17</f>
        <v>0</v>
      </c>
      <c r="Q120">
        <f>product!Q17</f>
        <v>0</v>
      </c>
      <c r="R120">
        <f>product!R17</f>
        <v>0</v>
      </c>
      <c r="S120">
        <f>product!S17</f>
        <v>10</v>
      </c>
      <c r="T120">
        <f>product!U17</f>
        <v>2</v>
      </c>
      <c r="U120">
        <f>product!V17</f>
        <v>0</v>
      </c>
      <c r="V120">
        <f>product!W17</f>
        <v>0</v>
      </c>
      <c r="W120">
        <f>product!Y17</f>
        <v>0</v>
      </c>
      <c r="X120" t="str">
        <f t="shared" si="8"/>
        <v/>
      </c>
    </row>
    <row r="121" spans="1:27">
      <c r="A121">
        <f>product!A18</f>
        <v>15</v>
      </c>
      <c r="B121" t="str">
        <f>product!B18</f>
        <v>速剑决</v>
      </c>
      <c r="C121">
        <f>product!C18</f>
        <v>10004</v>
      </c>
      <c r="D121">
        <f>product!D18</f>
        <v>2</v>
      </c>
      <c r="E121" t="str">
        <f>product!E18</f>
        <v>item_20000004_24</v>
      </c>
      <c r="F121">
        <f>product!F18</f>
        <v>4</v>
      </c>
      <c r="G121">
        <f>product!G18</f>
        <v>0</v>
      </c>
      <c r="H121">
        <f>product!H18</f>
        <v>0</v>
      </c>
      <c r="I121">
        <f>product!I18</f>
        <v>0</v>
      </c>
      <c r="J121">
        <f>product!J18</f>
        <v>0</v>
      </c>
      <c r="K121">
        <f>product!K18</f>
        <v>0</v>
      </c>
      <c r="L121">
        <f>product!L18</f>
        <v>0</v>
      </c>
      <c r="M121">
        <f>product!M18</f>
        <v>100</v>
      </c>
      <c r="N121">
        <f>product!N18</f>
        <v>0</v>
      </c>
      <c r="O121">
        <f>product!O18</f>
        <v>0</v>
      </c>
      <c r="P121">
        <f>product!P18</f>
        <v>0</v>
      </c>
      <c r="Q121">
        <f>product!Q18</f>
        <v>0</v>
      </c>
      <c r="R121">
        <f>product!R18</f>
        <v>0</v>
      </c>
      <c r="S121">
        <f>product!S18</f>
        <v>10</v>
      </c>
      <c r="T121">
        <f>product!U18</f>
        <v>2</v>
      </c>
      <c r="U121">
        <f>product!V18</f>
        <v>0</v>
      </c>
      <c r="V121">
        <f>product!W18</f>
        <v>0</v>
      </c>
      <c r="W121">
        <f>product!Y18</f>
        <v>0</v>
      </c>
      <c r="X121" t="str">
        <f t="shared" si="8"/>
        <v/>
      </c>
    </row>
    <row r="122" spans="1:27">
      <c r="A122">
        <f>product!A19</f>
        <v>16</v>
      </c>
      <c r="B122" t="str">
        <f>product!B19</f>
        <v>速剑决</v>
      </c>
      <c r="C122">
        <f>product!C19</f>
        <v>10004</v>
      </c>
      <c r="D122">
        <f>product!D19</f>
        <v>3</v>
      </c>
      <c r="E122" t="str">
        <f>product!E19</f>
        <v>item_20000004_36</v>
      </c>
      <c r="F122">
        <f>product!F19</f>
        <v>4</v>
      </c>
      <c r="G122">
        <f>product!G19</f>
        <v>0</v>
      </c>
      <c r="H122">
        <f>product!H19</f>
        <v>0</v>
      </c>
      <c r="I122">
        <f>product!I19</f>
        <v>0</v>
      </c>
      <c r="J122">
        <f>product!J19</f>
        <v>0</v>
      </c>
      <c r="K122">
        <f>product!K19</f>
        <v>0</v>
      </c>
      <c r="L122">
        <f>product!L19</f>
        <v>0</v>
      </c>
      <c r="M122">
        <f>product!M19</f>
        <v>1.1</v>
      </c>
      <c r="N122">
        <f>product!N19</f>
        <v>0</v>
      </c>
      <c r="O122">
        <f>product!O19</f>
        <v>0</v>
      </c>
      <c r="P122">
        <f>product!P19</f>
        <v>0</v>
      </c>
      <c r="Q122">
        <f>product!Q19</f>
        <v>0</v>
      </c>
      <c r="R122">
        <f>product!R19</f>
        <v>0</v>
      </c>
      <c r="S122">
        <f>product!S19</f>
        <v>10</v>
      </c>
      <c r="T122">
        <f>product!U19</f>
        <v>2</v>
      </c>
      <c r="U122">
        <f>product!V19</f>
        <v>0</v>
      </c>
      <c r="V122">
        <f>product!W19</f>
        <v>0</v>
      </c>
      <c r="W122">
        <f>product!Y19</f>
        <v>0</v>
      </c>
      <c r="X122" t="str">
        <f t="shared" si="8"/>
        <v/>
      </c>
    </row>
    <row r="123" spans="1:27">
      <c r="A123">
        <f>product!A20</f>
        <v>17</v>
      </c>
      <c r="B123" t="str">
        <f>product!B20</f>
        <v>速剑决</v>
      </c>
      <c r="C123">
        <f>product!C20</f>
        <v>10004</v>
      </c>
      <c r="D123">
        <f>product!D20</f>
        <v>4</v>
      </c>
      <c r="E123" t="str">
        <f>product!E20</f>
        <v>item_20000004_48</v>
      </c>
      <c r="F123">
        <f>product!F20</f>
        <v>4</v>
      </c>
      <c r="G123">
        <f>product!G20</f>
        <v>0</v>
      </c>
      <c r="H123">
        <f>product!H20</f>
        <v>0</v>
      </c>
      <c r="I123">
        <f>product!I20</f>
        <v>0</v>
      </c>
      <c r="J123">
        <f>product!J20</f>
        <v>0</v>
      </c>
      <c r="K123">
        <f>product!K20</f>
        <v>0</v>
      </c>
      <c r="L123">
        <f>product!L20</f>
        <v>0</v>
      </c>
      <c r="M123">
        <f>product!M20</f>
        <v>1.2</v>
      </c>
      <c r="N123">
        <f>product!N20</f>
        <v>0</v>
      </c>
      <c r="O123">
        <f>product!O20</f>
        <v>0</v>
      </c>
      <c r="P123">
        <f>product!P20</f>
        <v>0</v>
      </c>
      <c r="Q123">
        <f>product!Q20</f>
        <v>0</v>
      </c>
      <c r="R123">
        <f>product!R20</f>
        <v>0</v>
      </c>
      <c r="S123">
        <f>product!S20</f>
        <v>10</v>
      </c>
      <c r="T123">
        <f>product!U20</f>
        <v>2</v>
      </c>
      <c r="U123">
        <f>product!V20</f>
        <v>0</v>
      </c>
      <c r="V123">
        <f>product!W20</f>
        <v>0</v>
      </c>
      <c r="W123">
        <f>product!Y20</f>
        <v>0</v>
      </c>
      <c r="X123" t="str">
        <f t="shared" si="8"/>
        <v/>
      </c>
    </row>
    <row r="124" spans="1:27">
      <c r="A124">
        <f>product!A21</f>
        <v>18</v>
      </c>
      <c r="B124" t="str">
        <f>product!B21</f>
        <v>速剑决</v>
      </c>
      <c r="C124">
        <f>product!C21</f>
        <v>10004</v>
      </c>
      <c r="D124">
        <f>product!D21</f>
        <v>5</v>
      </c>
      <c r="E124" t="str">
        <f>product!E21</f>
        <v>item_20000005_12</v>
      </c>
      <c r="F124">
        <f>product!F21</f>
        <v>3</v>
      </c>
      <c r="G124">
        <f>product!G21</f>
        <v>0</v>
      </c>
      <c r="H124">
        <f>product!H21</f>
        <v>0</v>
      </c>
      <c r="I124">
        <f>product!I21</f>
        <v>0</v>
      </c>
      <c r="J124">
        <f>product!J21</f>
        <v>0</v>
      </c>
      <c r="K124">
        <f>product!K21</f>
        <v>0</v>
      </c>
      <c r="L124">
        <f>product!L21</f>
        <v>0</v>
      </c>
      <c r="M124">
        <f>product!M21</f>
        <v>1.3</v>
      </c>
      <c r="N124">
        <f>product!N21</f>
        <v>0</v>
      </c>
      <c r="O124">
        <f>product!O21</f>
        <v>0</v>
      </c>
      <c r="P124">
        <f>product!P21</f>
        <v>0</v>
      </c>
      <c r="Q124">
        <f>product!Q21</f>
        <v>0</v>
      </c>
      <c r="R124">
        <f>product!R21</f>
        <v>0</v>
      </c>
      <c r="S124">
        <f>product!S21</f>
        <v>10</v>
      </c>
      <c r="T124">
        <f>product!U21</f>
        <v>2</v>
      </c>
      <c r="U124">
        <f>product!V21</f>
        <v>0</v>
      </c>
      <c r="V124">
        <f>product!W21</f>
        <v>0</v>
      </c>
      <c r="W124">
        <f>product!Y21</f>
        <v>0</v>
      </c>
      <c r="X124" t="str">
        <f t="shared" si="8"/>
        <v/>
      </c>
    </row>
    <row r="125" spans="1:27">
      <c r="A125">
        <f>product!A22</f>
        <v>19</v>
      </c>
      <c r="B125" t="str">
        <f>product!B22</f>
        <v>速剑决</v>
      </c>
      <c r="C125">
        <f>product!C22</f>
        <v>10004</v>
      </c>
      <c r="D125">
        <f>product!D22</f>
        <v>6</v>
      </c>
      <c r="E125" t="str">
        <f>product!E22</f>
        <v>item_20000005_24</v>
      </c>
      <c r="F125">
        <f>product!F22</f>
        <v>3</v>
      </c>
      <c r="G125">
        <f>product!G22</f>
        <v>0</v>
      </c>
      <c r="H125">
        <f>product!H22</f>
        <v>0</v>
      </c>
      <c r="I125">
        <f>product!I22</f>
        <v>0</v>
      </c>
      <c r="J125">
        <f>product!J22</f>
        <v>0</v>
      </c>
      <c r="K125">
        <f>product!K22</f>
        <v>0</v>
      </c>
      <c r="L125">
        <f>product!L22</f>
        <v>0</v>
      </c>
      <c r="M125">
        <f>product!M22</f>
        <v>1.4</v>
      </c>
      <c r="N125">
        <f>product!N22</f>
        <v>0</v>
      </c>
      <c r="O125">
        <f>product!O22</f>
        <v>0</v>
      </c>
      <c r="P125">
        <f>product!P22</f>
        <v>0</v>
      </c>
      <c r="Q125">
        <f>product!Q22</f>
        <v>0</v>
      </c>
      <c r="R125">
        <f>product!R22</f>
        <v>0</v>
      </c>
      <c r="S125">
        <f>product!S22</f>
        <v>10</v>
      </c>
      <c r="T125">
        <f>product!U22</f>
        <v>2</v>
      </c>
      <c r="U125">
        <f>product!V22</f>
        <v>0</v>
      </c>
      <c r="V125">
        <f>product!W22</f>
        <v>0</v>
      </c>
      <c r="W125">
        <f>product!Y22</f>
        <v>0</v>
      </c>
      <c r="X125" t="str">
        <f t="shared" si="8"/>
        <v/>
      </c>
    </row>
    <row r="126" spans="1:27">
      <c r="A126">
        <f>product!A23</f>
        <v>20</v>
      </c>
      <c r="B126" t="str">
        <f>product!B23</f>
        <v>速剑决</v>
      </c>
      <c r="C126">
        <f>product!C23</f>
        <v>10004</v>
      </c>
      <c r="D126">
        <f>product!D23</f>
        <v>7</v>
      </c>
      <c r="E126" t="str">
        <f>product!E23</f>
        <v>item_20000005_36</v>
      </c>
      <c r="F126">
        <f>product!F23</f>
        <v>3</v>
      </c>
      <c r="G126">
        <f>product!G23</f>
        <v>0</v>
      </c>
      <c r="H126">
        <f>product!H23</f>
        <v>0</v>
      </c>
      <c r="I126">
        <f>product!I23</f>
        <v>0</v>
      </c>
      <c r="J126">
        <f>product!J23</f>
        <v>0</v>
      </c>
      <c r="K126">
        <f>product!K23</f>
        <v>0</v>
      </c>
      <c r="L126">
        <f>product!L23</f>
        <v>0</v>
      </c>
      <c r="M126">
        <f>product!M23</f>
        <v>1.5</v>
      </c>
      <c r="N126">
        <f>product!N23</f>
        <v>0</v>
      </c>
      <c r="O126">
        <f>product!O23</f>
        <v>0</v>
      </c>
      <c r="P126">
        <f>product!P23</f>
        <v>0</v>
      </c>
      <c r="Q126">
        <f>product!Q23</f>
        <v>0</v>
      </c>
      <c r="R126">
        <f>product!R23</f>
        <v>0</v>
      </c>
      <c r="S126">
        <f>product!S23</f>
        <v>10</v>
      </c>
      <c r="T126">
        <f>product!U23</f>
        <v>2</v>
      </c>
      <c r="U126">
        <f>product!V23</f>
        <v>0</v>
      </c>
      <c r="V126">
        <f>product!W23</f>
        <v>0</v>
      </c>
      <c r="W126">
        <f>product!Y23</f>
        <v>0</v>
      </c>
      <c r="X126" t="str">
        <f t="shared" si="8"/>
        <v/>
      </c>
    </row>
    <row r="127" spans="1:27">
      <c r="A127">
        <f>product!A24</f>
        <v>21</v>
      </c>
      <c r="B127" t="str">
        <f>product!B24</f>
        <v>速剑决</v>
      </c>
      <c r="C127">
        <f>product!C24</f>
        <v>10004</v>
      </c>
      <c r="D127">
        <f>product!D24</f>
        <v>8</v>
      </c>
      <c r="E127" t="str">
        <f>product!E24</f>
        <v>item_20000006_12</v>
      </c>
      <c r="F127">
        <f>product!F24</f>
        <v>3</v>
      </c>
      <c r="G127">
        <f>product!G24</f>
        <v>0</v>
      </c>
      <c r="H127">
        <f>product!H24</f>
        <v>0</v>
      </c>
      <c r="I127">
        <f>product!I24</f>
        <v>0</v>
      </c>
      <c r="J127">
        <f>product!J24</f>
        <v>0</v>
      </c>
      <c r="K127">
        <f>product!K24</f>
        <v>0</v>
      </c>
      <c r="L127">
        <f>product!L24</f>
        <v>0</v>
      </c>
      <c r="M127">
        <f>product!M24</f>
        <v>1.6</v>
      </c>
      <c r="N127">
        <f>product!N24</f>
        <v>0</v>
      </c>
      <c r="O127">
        <f>product!O24</f>
        <v>0</v>
      </c>
      <c r="P127">
        <f>product!P24</f>
        <v>0</v>
      </c>
      <c r="Q127">
        <f>product!Q24</f>
        <v>0</v>
      </c>
      <c r="R127">
        <f>product!R24</f>
        <v>0</v>
      </c>
      <c r="S127">
        <f>product!S24</f>
        <v>10</v>
      </c>
      <c r="T127">
        <f>product!U24</f>
        <v>2</v>
      </c>
      <c r="U127">
        <f>product!V24</f>
        <v>0</v>
      </c>
      <c r="V127">
        <f>product!W24</f>
        <v>0</v>
      </c>
      <c r="W127">
        <f>product!Y24</f>
        <v>0</v>
      </c>
      <c r="X127" t="str">
        <f t="shared" si="8"/>
        <v/>
      </c>
    </row>
    <row r="128" spans="1:27">
      <c r="A128">
        <f>product!A25</f>
        <v>22</v>
      </c>
      <c r="B128" t="str">
        <f>product!B25</f>
        <v>速剑决</v>
      </c>
      <c r="C128">
        <f>product!C25</f>
        <v>10004</v>
      </c>
      <c r="D128">
        <f>product!D25</f>
        <v>9</v>
      </c>
      <c r="E128" t="str">
        <f>product!E25</f>
        <v>item_20000006_24</v>
      </c>
      <c r="F128">
        <f>product!F25</f>
        <v>2</v>
      </c>
      <c r="G128">
        <f>product!G25</f>
        <v>0</v>
      </c>
      <c r="H128">
        <f>product!H25</f>
        <v>0</v>
      </c>
      <c r="I128">
        <f>product!I25</f>
        <v>0</v>
      </c>
      <c r="J128">
        <f>product!J25</f>
        <v>0</v>
      </c>
      <c r="K128">
        <f>product!K25</f>
        <v>0</v>
      </c>
      <c r="L128">
        <f>product!L25</f>
        <v>0</v>
      </c>
      <c r="M128">
        <f>product!M25</f>
        <v>1.7</v>
      </c>
      <c r="N128">
        <f>product!N25</f>
        <v>0</v>
      </c>
      <c r="O128">
        <f>product!O25</f>
        <v>0</v>
      </c>
      <c r="P128">
        <f>product!P25</f>
        <v>0</v>
      </c>
      <c r="Q128">
        <f>product!Q25</f>
        <v>0</v>
      </c>
      <c r="R128">
        <f>product!R25</f>
        <v>0</v>
      </c>
      <c r="S128">
        <f>product!S25</f>
        <v>10</v>
      </c>
      <c r="T128">
        <f>product!U25</f>
        <v>2</v>
      </c>
      <c r="U128">
        <f>product!V25</f>
        <v>0</v>
      </c>
      <c r="V128">
        <f>product!W25</f>
        <v>0</v>
      </c>
      <c r="W128">
        <f>product!Y25</f>
        <v>0</v>
      </c>
      <c r="X128" t="str">
        <f t="shared" si="8"/>
        <v/>
      </c>
    </row>
    <row r="129" spans="1:24">
      <c r="A129">
        <f>product!A26</f>
        <v>23</v>
      </c>
      <c r="B129" t="str">
        <f>product!B26</f>
        <v>速剑决</v>
      </c>
      <c r="C129">
        <f>product!C26</f>
        <v>10004</v>
      </c>
      <c r="D129">
        <f>product!D26</f>
        <v>10</v>
      </c>
      <c r="E129" t="str">
        <f>product!E26</f>
        <v>item_20000006_36</v>
      </c>
      <c r="F129">
        <f>product!F26</f>
        <v>2</v>
      </c>
      <c r="G129">
        <f>product!G26</f>
        <v>0</v>
      </c>
      <c r="H129">
        <f>product!H26</f>
        <v>0</v>
      </c>
      <c r="I129">
        <f>product!I26</f>
        <v>0</v>
      </c>
      <c r="J129">
        <f>product!J26</f>
        <v>0</v>
      </c>
      <c r="K129">
        <f>product!K26</f>
        <v>0</v>
      </c>
      <c r="L129">
        <f>product!L26</f>
        <v>0</v>
      </c>
      <c r="M129">
        <f>product!M26</f>
        <v>2</v>
      </c>
      <c r="N129">
        <f>product!N26</f>
        <v>0</v>
      </c>
      <c r="O129">
        <f>product!O26</f>
        <v>0</v>
      </c>
      <c r="P129">
        <f>product!P26</f>
        <v>0</v>
      </c>
      <c r="Q129">
        <f>product!Q26</f>
        <v>0</v>
      </c>
      <c r="R129">
        <f>product!R26</f>
        <v>0</v>
      </c>
      <c r="S129">
        <f>product!S26</f>
        <v>10</v>
      </c>
      <c r="T129">
        <f>product!U26</f>
        <v>2</v>
      </c>
      <c r="U129">
        <f>product!V26</f>
        <v>0</v>
      </c>
      <c r="V129">
        <f>product!W26</f>
        <v>0</v>
      </c>
      <c r="W129">
        <f>product!Y26</f>
        <v>0</v>
      </c>
      <c r="X129" t="str">
        <f t="shared" si="8"/>
        <v/>
      </c>
    </row>
    <row r="130" spans="1:24">
      <c r="A130">
        <f>product!A27</f>
        <v>24</v>
      </c>
      <c r="B130" t="str">
        <f>product!B27</f>
        <v>铁头功</v>
      </c>
      <c r="C130">
        <f>product!C27</f>
        <v>10005</v>
      </c>
      <c r="D130">
        <f>product!D27</f>
        <v>1</v>
      </c>
      <c r="E130" t="str">
        <f>product!E27</f>
        <v>item_20000004_12</v>
      </c>
      <c r="F130">
        <f>product!F27</f>
        <v>8</v>
      </c>
      <c r="G130">
        <f>product!G27</f>
        <v>0</v>
      </c>
      <c r="H130">
        <f>product!H27</f>
        <v>0</v>
      </c>
      <c r="I130">
        <f>product!I27</f>
        <v>0</v>
      </c>
      <c r="J130">
        <f>product!J27</f>
        <v>0</v>
      </c>
      <c r="K130">
        <f>product!K27</f>
        <v>0</v>
      </c>
      <c r="L130">
        <f>product!L27</f>
        <v>0</v>
      </c>
      <c r="M130">
        <f>product!M27</f>
        <v>0.8</v>
      </c>
      <c r="N130">
        <f>product!N27</f>
        <v>0</v>
      </c>
      <c r="O130">
        <f>product!O27</f>
        <v>0</v>
      </c>
      <c r="P130">
        <f>product!P27</f>
        <v>0</v>
      </c>
      <c r="Q130">
        <f>product!Q27</f>
        <v>0</v>
      </c>
      <c r="R130">
        <f>product!R27</f>
        <v>0</v>
      </c>
      <c r="S130">
        <f>product!S27</f>
        <v>10</v>
      </c>
      <c r="T130">
        <f>product!U27</f>
        <v>2</v>
      </c>
      <c r="U130">
        <f>product!V27</f>
        <v>0</v>
      </c>
      <c r="V130">
        <f>product!W27</f>
        <v>0</v>
      </c>
      <c r="W130">
        <f>product!Y27</f>
        <v>0</v>
      </c>
      <c r="X130" t="str">
        <f t="shared" si="8"/>
        <v/>
      </c>
    </row>
    <row r="131" spans="1:24">
      <c r="A131">
        <f>product!A28</f>
        <v>25</v>
      </c>
      <c r="B131" t="str">
        <f>product!B28</f>
        <v>铁头功</v>
      </c>
      <c r="C131">
        <f>product!C28</f>
        <v>10005</v>
      </c>
      <c r="D131">
        <f>product!D28</f>
        <v>2</v>
      </c>
      <c r="E131" t="str">
        <f>product!E28</f>
        <v>item_20000004_24</v>
      </c>
      <c r="F131">
        <f>product!F28</f>
        <v>8</v>
      </c>
      <c r="G131">
        <f>product!G28</f>
        <v>0</v>
      </c>
      <c r="H131">
        <f>product!H28</f>
        <v>0</v>
      </c>
      <c r="I131">
        <f>product!I28</f>
        <v>0</v>
      </c>
      <c r="J131">
        <f>product!J28</f>
        <v>0</v>
      </c>
      <c r="K131">
        <f>product!K28</f>
        <v>0</v>
      </c>
      <c r="L131">
        <f>product!L28</f>
        <v>0</v>
      </c>
      <c r="M131">
        <f>product!M28</f>
        <v>1</v>
      </c>
      <c r="N131">
        <f>product!N28</f>
        <v>0</v>
      </c>
      <c r="O131">
        <f>product!O28</f>
        <v>0</v>
      </c>
      <c r="P131">
        <f>product!P28</f>
        <v>0</v>
      </c>
      <c r="Q131">
        <f>product!Q28</f>
        <v>0</v>
      </c>
      <c r="R131">
        <f>product!R28</f>
        <v>0</v>
      </c>
      <c r="S131">
        <f>product!S28</f>
        <v>10</v>
      </c>
      <c r="T131">
        <f>product!U28</f>
        <v>2</v>
      </c>
      <c r="U131">
        <f>product!V28</f>
        <v>0</v>
      </c>
      <c r="V131">
        <f>product!W28</f>
        <v>0</v>
      </c>
      <c r="W131">
        <f>product!Y28</f>
        <v>0</v>
      </c>
      <c r="X131" t="str">
        <f t="shared" si="8"/>
        <v/>
      </c>
    </row>
    <row r="132" spans="1:24">
      <c r="A132">
        <f>product!A29</f>
        <v>26</v>
      </c>
      <c r="B132" t="str">
        <f>product!B29</f>
        <v>铁头功</v>
      </c>
      <c r="C132">
        <f>product!C29</f>
        <v>10005</v>
      </c>
      <c r="D132">
        <f>product!D29</f>
        <v>3</v>
      </c>
      <c r="E132" t="str">
        <f>product!E29</f>
        <v>item_20000004_36</v>
      </c>
      <c r="F132">
        <f>product!F29</f>
        <v>8</v>
      </c>
      <c r="G132">
        <f>product!G29</f>
        <v>0</v>
      </c>
      <c r="H132">
        <f>product!H29</f>
        <v>0</v>
      </c>
      <c r="I132">
        <f>product!I29</f>
        <v>0</v>
      </c>
      <c r="J132">
        <f>product!J29</f>
        <v>0</v>
      </c>
      <c r="K132">
        <f>product!K29</f>
        <v>0</v>
      </c>
      <c r="L132">
        <f>product!L29</f>
        <v>0</v>
      </c>
      <c r="M132">
        <f>product!M29</f>
        <v>1.1</v>
      </c>
      <c r="N132">
        <f>product!N29</f>
        <v>0</v>
      </c>
      <c r="O132">
        <f>product!O29</f>
        <v>0</v>
      </c>
      <c r="P132">
        <f>product!P29</f>
        <v>0</v>
      </c>
      <c r="Q132">
        <f>product!Q29</f>
        <v>0</v>
      </c>
      <c r="R132">
        <f>product!R29</f>
        <v>0</v>
      </c>
      <c r="S132">
        <f>product!S29</f>
        <v>10</v>
      </c>
      <c r="T132">
        <f>product!U29</f>
        <v>2</v>
      </c>
      <c r="U132">
        <f>product!V29</f>
        <v>0</v>
      </c>
      <c r="V132">
        <f>product!W29</f>
        <v>0</v>
      </c>
      <c r="W132">
        <f>product!Y29</f>
        <v>0</v>
      </c>
      <c r="X132" t="str">
        <f t="shared" si="8"/>
        <v/>
      </c>
    </row>
    <row r="133" spans="1:24">
      <c r="A133">
        <f>product!A30</f>
        <v>27</v>
      </c>
      <c r="B133" t="str">
        <f>product!B30</f>
        <v>铁头功</v>
      </c>
      <c r="C133">
        <f>product!C30</f>
        <v>10005</v>
      </c>
      <c r="D133">
        <f>product!D30</f>
        <v>4</v>
      </c>
      <c r="E133" t="str">
        <f>product!E30</f>
        <v>item_20000004_48</v>
      </c>
      <c r="F133">
        <f>product!F30</f>
        <v>7</v>
      </c>
      <c r="G133">
        <f>product!G30</f>
        <v>0</v>
      </c>
      <c r="H133">
        <f>product!H30</f>
        <v>0</v>
      </c>
      <c r="I133">
        <f>product!I30</f>
        <v>0</v>
      </c>
      <c r="J133">
        <f>product!J30</f>
        <v>0</v>
      </c>
      <c r="K133">
        <f>product!K30</f>
        <v>0</v>
      </c>
      <c r="L133">
        <f>product!L30</f>
        <v>0</v>
      </c>
      <c r="M133">
        <f>product!M30</f>
        <v>1.2</v>
      </c>
      <c r="N133">
        <f>product!N30</f>
        <v>0</v>
      </c>
      <c r="O133">
        <f>product!O30</f>
        <v>0</v>
      </c>
      <c r="P133">
        <f>product!P30</f>
        <v>0</v>
      </c>
      <c r="Q133">
        <f>product!Q30</f>
        <v>0</v>
      </c>
      <c r="R133">
        <f>product!R30</f>
        <v>0</v>
      </c>
      <c r="S133">
        <f>product!S30</f>
        <v>10</v>
      </c>
      <c r="T133">
        <f>product!U30</f>
        <v>2</v>
      </c>
      <c r="U133">
        <f>product!V30</f>
        <v>0</v>
      </c>
      <c r="V133">
        <f>product!W30</f>
        <v>0</v>
      </c>
      <c r="W133">
        <f>product!Y30</f>
        <v>0</v>
      </c>
      <c r="X133" t="str">
        <f t="shared" si="8"/>
        <v/>
      </c>
    </row>
    <row r="134" spans="1:24">
      <c r="A134">
        <f>product!A31</f>
        <v>28</v>
      </c>
      <c r="B134" t="str">
        <f>product!B31</f>
        <v>铁头功</v>
      </c>
      <c r="C134">
        <f>product!C31</f>
        <v>10005</v>
      </c>
      <c r="D134">
        <f>product!D31</f>
        <v>5</v>
      </c>
      <c r="E134" t="str">
        <f>product!E31</f>
        <v>item_20000005_12</v>
      </c>
      <c r="F134">
        <f>product!F31</f>
        <v>7</v>
      </c>
      <c r="G134">
        <f>product!G31</f>
        <v>0</v>
      </c>
      <c r="H134">
        <f>product!H31</f>
        <v>0</v>
      </c>
      <c r="I134">
        <f>product!I31</f>
        <v>0</v>
      </c>
      <c r="J134">
        <f>product!J31</f>
        <v>0</v>
      </c>
      <c r="K134">
        <f>product!K31</f>
        <v>0</v>
      </c>
      <c r="L134">
        <f>product!L31</f>
        <v>0</v>
      </c>
      <c r="M134">
        <f>product!M31</f>
        <v>1.3</v>
      </c>
      <c r="N134">
        <f>product!N31</f>
        <v>0</v>
      </c>
      <c r="O134">
        <f>product!O31</f>
        <v>0</v>
      </c>
      <c r="P134">
        <f>product!P31</f>
        <v>0</v>
      </c>
      <c r="Q134">
        <f>product!Q31</f>
        <v>0</v>
      </c>
      <c r="R134">
        <f>product!R31</f>
        <v>0</v>
      </c>
      <c r="S134">
        <f>product!S31</f>
        <v>10</v>
      </c>
      <c r="T134">
        <f>product!U31</f>
        <v>2</v>
      </c>
      <c r="U134">
        <f>product!V31</f>
        <v>0</v>
      </c>
      <c r="V134">
        <f>product!W31</f>
        <v>0</v>
      </c>
      <c r="W134">
        <f>product!Y31</f>
        <v>0</v>
      </c>
      <c r="X134" t="str">
        <f t="shared" si="8"/>
        <v/>
      </c>
    </row>
    <row r="135" spans="1:24">
      <c r="A135">
        <f>product!A32</f>
        <v>29</v>
      </c>
      <c r="B135" t="str">
        <f>product!B32</f>
        <v>铁头功</v>
      </c>
      <c r="C135">
        <f>product!C32</f>
        <v>10005</v>
      </c>
      <c r="D135">
        <f>product!D32</f>
        <v>6</v>
      </c>
      <c r="E135" t="str">
        <f>product!E32</f>
        <v>item_20000005_24</v>
      </c>
      <c r="F135">
        <f>product!F32</f>
        <v>7</v>
      </c>
      <c r="G135">
        <f>product!G32</f>
        <v>0</v>
      </c>
      <c r="H135">
        <f>product!H32</f>
        <v>0</v>
      </c>
      <c r="I135">
        <f>product!I32</f>
        <v>0</v>
      </c>
      <c r="J135">
        <f>product!J32</f>
        <v>0</v>
      </c>
      <c r="K135">
        <f>product!K32</f>
        <v>0</v>
      </c>
      <c r="L135">
        <f>product!L32</f>
        <v>0</v>
      </c>
      <c r="M135">
        <f>product!M32</f>
        <v>1.4</v>
      </c>
      <c r="N135">
        <f>product!N32</f>
        <v>0</v>
      </c>
      <c r="O135">
        <f>product!O32</f>
        <v>0</v>
      </c>
      <c r="P135">
        <f>product!P32</f>
        <v>0</v>
      </c>
      <c r="Q135">
        <f>product!Q32</f>
        <v>0</v>
      </c>
      <c r="R135">
        <f>product!R32</f>
        <v>0</v>
      </c>
      <c r="S135">
        <f>product!S32</f>
        <v>10</v>
      </c>
      <c r="T135">
        <f>product!U32</f>
        <v>2</v>
      </c>
      <c r="U135">
        <f>product!V32</f>
        <v>0</v>
      </c>
      <c r="V135">
        <f>product!W32</f>
        <v>0</v>
      </c>
      <c r="W135">
        <f>product!Y32</f>
        <v>0</v>
      </c>
      <c r="X135" t="str">
        <f t="shared" si="8"/>
        <v/>
      </c>
    </row>
    <row r="136" spans="1:24">
      <c r="A136">
        <f>product!A33</f>
        <v>30</v>
      </c>
      <c r="B136" t="str">
        <f>product!B33</f>
        <v>铁头功</v>
      </c>
      <c r="C136">
        <f>product!C33</f>
        <v>10005</v>
      </c>
      <c r="D136">
        <f>product!D33</f>
        <v>7</v>
      </c>
      <c r="E136" t="str">
        <f>product!E33</f>
        <v>item_20000005_36</v>
      </c>
      <c r="F136">
        <f>product!F33</f>
        <v>6</v>
      </c>
      <c r="G136">
        <f>product!G33</f>
        <v>0</v>
      </c>
      <c r="H136">
        <f>product!H33</f>
        <v>0</v>
      </c>
      <c r="I136">
        <f>product!I33</f>
        <v>0</v>
      </c>
      <c r="J136">
        <f>product!J33</f>
        <v>0</v>
      </c>
      <c r="K136">
        <f>product!K33</f>
        <v>0</v>
      </c>
      <c r="L136">
        <f>product!L33</f>
        <v>0</v>
      </c>
      <c r="M136">
        <f>product!M33</f>
        <v>1.5</v>
      </c>
      <c r="N136">
        <f>product!N33</f>
        <v>0</v>
      </c>
      <c r="O136">
        <f>product!O33</f>
        <v>0</v>
      </c>
      <c r="P136">
        <f>product!P33</f>
        <v>0</v>
      </c>
      <c r="Q136">
        <f>product!Q33</f>
        <v>0</v>
      </c>
      <c r="R136">
        <f>product!R33</f>
        <v>0</v>
      </c>
      <c r="S136">
        <f>product!S33</f>
        <v>10</v>
      </c>
      <c r="T136">
        <f>product!U33</f>
        <v>2</v>
      </c>
      <c r="U136">
        <f>product!V33</f>
        <v>0</v>
      </c>
      <c r="V136">
        <f>product!W33</f>
        <v>0</v>
      </c>
      <c r="W136">
        <f>product!Y33</f>
        <v>0</v>
      </c>
      <c r="X136" t="str">
        <f t="shared" si="8"/>
        <v/>
      </c>
    </row>
    <row r="137" spans="1:24">
      <c r="A137">
        <f>product!A34</f>
        <v>31</v>
      </c>
      <c r="B137" t="str">
        <f>product!B34</f>
        <v>铁头功</v>
      </c>
      <c r="C137">
        <f>product!C34</f>
        <v>10005</v>
      </c>
      <c r="D137">
        <f>product!D34</f>
        <v>8</v>
      </c>
      <c r="E137" t="str">
        <f>product!E34</f>
        <v>item_20000006_12</v>
      </c>
      <c r="F137">
        <f>product!F34</f>
        <v>6</v>
      </c>
      <c r="G137">
        <f>product!G34</f>
        <v>0</v>
      </c>
      <c r="H137">
        <f>product!H34</f>
        <v>0</v>
      </c>
      <c r="I137">
        <f>product!I34</f>
        <v>0</v>
      </c>
      <c r="J137">
        <f>product!J34</f>
        <v>0</v>
      </c>
      <c r="K137">
        <f>product!K34</f>
        <v>0</v>
      </c>
      <c r="L137">
        <f>product!L34</f>
        <v>0</v>
      </c>
      <c r="M137">
        <f>product!M34</f>
        <v>1.6</v>
      </c>
      <c r="N137">
        <f>product!N34</f>
        <v>0</v>
      </c>
      <c r="O137">
        <f>product!O34</f>
        <v>0</v>
      </c>
      <c r="P137">
        <f>product!P34</f>
        <v>0</v>
      </c>
      <c r="Q137">
        <f>product!Q34</f>
        <v>0</v>
      </c>
      <c r="R137">
        <f>product!R34</f>
        <v>0</v>
      </c>
      <c r="S137">
        <f>product!S34</f>
        <v>10</v>
      </c>
      <c r="T137">
        <f>product!U34</f>
        <v>2</v>
      </c>
      <c r="U137">
        <f>product!V34</f>
        <v>0</v>
      </c>
      <c r="V137">
        <f>product!W34</f>
        <v>0</v>
      </c>
      <c r="W137">
        <f>product!Y34</f>
        <v>0</v>
      </c>
      <c r="X137" t="str">
        <f t="shared" si="8"/>
        <v/>
      </c>
    </row>
    <row r="138" spans="1:24">
      <c r="A138">
        <f>product!A35</f>
        <v>32</v>
      </c>
      <c r="B138" t="str">
        <f>product!B35</f>
        <v>铁头功</v>
      </c>
      <c r="C138">
        <f>product!C35</f>
        <v>10005</v>
      </c>
      <c r="D138">
        <f>product!D35</f>
        <v>9</v>
      </c>
      <c r="E138" t="str">
        <f>product!E35</f>
        <v>item_20000006_24</v>
      </c>
      <c r="F138">
        <f>product!F35</f>
        <v>6</v>
      </c>
      <c r="G138">
        <f>product!G35</f>
        <v>0</v>
      </c>
      <c r="H138">
        <f>product!H35</f>
        <v>0</v>
      </c>
      <c r="I138">
        <f>product!I35</f>
        <v>0</v>
      </c>
      <c r="J138">
        <f>product!J35</f>
        <v>0</v>
      </c>
      <c r="K138">
        <f>product!K35</f>
        <v>0</v>
      </c>
      <c r="L138">
        <f>product!L35</f>
        <v>0</v>
      </c>
      <c r="M138">
        <f>product!M35</f>
        <v>1.7</v>
      </c>
      <c r="N138">
        <f>product!N35</f>
        <v>0</v>
      </c>
      <c r="O138">
        <f>product!O35</f>
        <v>0</v>
      </c>
      <c r="P138">
        <f>product!P35</f>
        <v>0</v>
      </c>
      <c r="Q138">
        <f>product!Q35</f>
        <v>0</v>
      </c>
      <c r="R138">
        <f>product!R35</f>
        <v>0</v>
      </c>
      <c r="S138">
        <f>product!S35</f>
        <v>10</v>
      </c>
      <c r="T138">
        <f>product!U35</f>
        <v>2</v>
      </c>
      <c r="U138">
        <f>product!V35</f>
        <v>0</v>
      </c>
      <c r="V138">
        <f>product!W35</f>
        <v>0</v>
      </c>
      <c r="W138">
        <f>product!Y35</f>
        <v>0</v>
      </c>
      <c r="X138" t="str">
        <f t="shared" si="8"/>
        <v/>
      </c>
    </row>
    <row r="139" spans="1:24">
      <c r="A139">
        <f>product!A36</f>
        <v>33</v>
      </c>
      <c r="B139" t="str">
        <f>product!B36</f>
        <v>铁头功</v>
      </c>
      <c r="C139">
        <f>product!C36</f>
        <v>10005</v>
      </c>
      <c r="D139">
        <f>product!D36</f>
        <v>10</v>
      </c>
      <c r="E139" t="str">
        <f>product!E36</f>
        <v>item_20000006_36</v>
      </c>
      <c r="F139">
        <f>product!F36</f>
        <v>6</v>
      </c>
      <c r="G139">
        <f>product!G36</f>
        <v>0</v>
      </c>
      <c r="H139">
        <f>product!H36</f>
        <v>0</v>
      </c>
      <c r="I139">
        <f>product!I36</f>
        <v>0</v>
      </c>
      <c r="J139">
        <f>product!J36</f>
        <v>0</v>
      </c>
      <c r="K139">
        <f>product!K36</f>
        <v>0</v>
      </c>
      <c r="L139">
        <f>product!L36</f>
        <v>0</v>
      </c>
      <c r="M139">
        <f>product!M36</f>
        <v>2</v>
      </c>
      <c r="N139">
        <f>product!N36</f>
        <v>0</v>
      </c>
      <c r="O139">
        <f>product!O36</f>
        <v>0</v>
      </c>
      <c r="P139">
        <f>product!P36</f>
        <v>0</v>
      </c>
      <c r="Q139">
        <f>product!Q36</f>
        <v>0</v>
      </c>
      <c r="R139">
        <f>product!R36</f>
        <v>0</v>
      </c>
      <c r="S139">
        <f>product!S36</f>
        <v>10</v>
      </c>
      <c r="T139">
        <f>product!U36</f>
        <v>2</v>
      </c>
      <c r="U139">
        <f>product!V36</f>
        <v>0</v>
      </c>
      <c r="V139">
        <f>product!W36</f>
        <v>0</v>
      </c>
      <c r="W139">
        <f>product!Y36</f>
        <v>0</v>
      </c>
      <c r="X139" t="str">
        <f t="shared" si="8"/>
        <v/>
      </c>
    </row>
    <row r="140" spans="1:24">
      <c r="A140">
        <f>product!A37</f>
        <v>34</v>
      </c>
      <c r="B140" t="str">
        <f>product!B37</f>
        <v>蜂击</v>
      </c>
      <c r="C140">
        <f>product!C37</f>
        <v>10006</v>
      </c>
      <c r="D140">
        <f>product!D37</f>
        <v>1</v>
      </c>
      <c r="E140" t="str">
        <f>product!E37</f>
        <v>item_20000004_12</v>
      </c>
      <c r="F140">
        <f>product!F37</f>
        <v>3</v>
      </c>
      <c r="G140">
        <f>product!G37</f>
        <v>0</v>
      </c>
      <c r="H140">
        <f>product!H37</f>
        <v>0</v>
      </c>
      <c r="I140">
        <f>product!I37</f>
        <v>0</v>
      </c>
      <c r="J140">
        <f>product!J37</f>
        <v>0</v>
      </c>
      <c r="K140">
        <f>product!K37</f>
        <v>0</v>
      </c>
      <c r="L140">
        <f>product!L37</f>
        <v>0</v>
      </c>
      <c r="M140">
        <f>product!M37</f>
        <v>3</v>
      </c>
      <c r="N140">
        <f>product!N37</f>
        <v>0</v>
      </c>
      <c r="O140">
        <f>product!O37</f>
        <v>0</v>
      </c>
      <c r="P140">
        <f>product!P37</f>
        <v>0</v>
      </c>
      <c r="Q140">
        <f>product!Q37</f>
        <v>0</v>
      </c>
      <c r="R140">
        <f>product!R37</f>
        <v>0</v>
      </c>
      <c r="S140">
        <f>product!S37</f>
        <v>10</v>
      </c>
      <c r="T140">
        <f>product!U37</f>
        <v>4</v>
      </c>
      <c r="U140">
        <f>product!V37</f>
        <v>0</v>
      </c>
      <c r="V140">
        <f>product!W37</f>
        <v>0</v>
      </c>
      <c r="W140">
        <f>product!Y37</f>
        <v>0</v>
      </c>
      <c r="X140" t="str">
        <f t="shared" si="8"/>
        <v/>
      </c>
    </row>
    <row r="141" spans="1:24">
      <c r="A141">
        <f>product!A38</f>
        <v>35</v>
      </c>
      <c r="B141" t="str">
        <f>product!B38</f>
        <v>蜂击</v>
      </c>
      <c r="C141">
        <f>product!C38</f>
        <v>10006</v>
      </c>
      <c r="D141">
        <f>product!D38</f>
        <v>2</v>
      </c>
      <c r="E141" t="str">
        <f>product!E38</f>
        <v>item_20000004_24</v>
      </c>
      <c r="F141">
        <f>product!F38</f>
        <v>15</v>
      </c>
      <c r="G141">
        <f>product!G38</f>
        <v>0</v>
      </c>
      <c r="H141">
        <f>product!H38</f>
        <v>0</v>
      </c>
      <c r="I141">
        <f>product!I38</f>
        <v>0</v>
      </c>
      <c r="J141">
        <f>product!J38</f>
        <v>0</v>
      </c>
      <c r="K141">
        <f>product!K38</f>
        <v>0</v>
      </c>
      <c r="L141">
        <f>product!L38</f>
        <v>0</v>
      </c>
      <c r="M141">
        <f>product!M38</f>
        <v>3.5</v>
      </c>
      <c r="N141">
        <f>product!N38</f>
        <v>0</v>
      </c>
      <c r="O141">
        <f>product!O38</f>
        <v>0</v>
      </c>
      <c r="P141">
        <f>product!P38</f>
        <v>0</v>
      </c>
      <c r="Q141">
        <f>product!Q38</f>
        <v>0</v>
      </c>
      <c r="R141">
        <f>product!R38</f>
        <v>0</v>
      </c>
      <c r="S141">
        <f>product!S38</f>
        <v>10</v>
      </c>
      <c r="T141">
        <f>product!U38</f>
        <v>4</v>
      </c>
      <c r="U141">
        <f>product!V38</f>
        <v>0</v>
      </c>
      <c r="V141">
        <f>product!W38</f>
        <v>0</v>
      </c>
      <c r="W141">
        <f>product!Y38</f>
        <v>0</v>
      </c>
      <c r="X141" t="str">
        <f t="shared" si="8"/>
        <v/>
      </c>
    </row>
    <row r="142" spans="1:24">
      <c r="A142">
        <f>product!A39</f>
        <v>36</v>
      </c>
      <c r="B142" t="str">
        <f>product!B39</f>
        <v>蜂击</v>
      </c>
      <c r="C142">
        <f>product!C39</f>
        <v>10006</v>
      </c>
      <c r="D142">
        <f>product!D39</f>
        <v>3</v>
      </c>
      <c r="E142" t="str">
        <f>product!E39</f>
        <v>item_20000004_36</v>
      </c>
      <c r="F142">
        <f>product!F39</f>
        <v>15</v>
      </c>
      <c r="G142">
        <f>product!G39</f>
        <v>0</v>
      </c>
      <c r="H142">
        <f>product!H39</f>
        <v>0</v>
      </c>
      <c r="I142">
        <f>product!I39</f>
        <v>0</v>
      </c>
      <c r="J142">
        <f>product!J39</f>
        <v>0</v>
      </c>
      <c r="K142">
        <f>product!K39</f>
        <v>0</v>
      </c>
      <c r="L142">
        <f>product!L39</f>
        <v>0</v>
      </c>
      <c r="M142">
        <f>product!M39</f>
        <v>4</v>
      </c>
      <c r="N142">
        <f>product!N39</f>
        <v>0</v>
      </c>
      <c r="O142">
        <f>product!O39</f>
        <v>0</v>
      </c>
      <c r="P142">
        <f>product!P39</f>
        <v>0</v>
      </c>
      <c r="Q142">
        <f>product!Q39</f>
        <v>0</v>
      </c>
      <c r="R142">
        <f>product!R39</f>
        <v>0</v>
      </c>
      <c r="S142">
        <f>product!S39</f>
        <v>10</v>
      </c>
      <c r="T142">
        <f>product!U39</f>
        <v>4</v>
      </c>
      <c r="U142">
        <f>product!V39</f>
        <v>0</v>
      </c>
      <c r="V142">
        <f>product!W39</f>
        <v>0</v>
      </c>
      <c r="W142">
        <f>product!Y39</f>
        <v>0</v>
      </c>
      <c r="X142" t="str">
        <f t="shared" si="8"/>
        <v/>
      </c>
    </row>
    <row r="143" spans="1:24">
      <c r="A143">
        <f>product!A40</f>
        <v>37</v>
      </c>
      <c r="B143" t="str">
        <f>product!B40</f>
        <v>蜂击</v>
      </c>
      <c r="C143">
        <f>product!C40</f>
        <v>10006</v>
      </c>
      <c r="D143">
        <f>product!D40</f>
        <v>4</v>
      </c>
      <c r="E143" t="str">
        <f>product!E40</f>
        <v>item_20000004_48</v>
      </c>
      <c r="F143">
        <f>product!F40</f>
        <v>14</v>
      </c>
      <c r="G143">
        <f>product!G40</f>
        <v>0</v>
      </c>
      <c r="H143">
        <f>product!H40</f>
        <v>0</v>
      </c>
      <c r="I143">
        <f>product!I40</f>
        <v>0</v>
      </c>
      <c r="J143">
        <f>product!J40</f>
        <v>0</v>
      </c>
      <c r="K143">
        <f>product!K40</f>
        <v>0</v>
      </c>
      <c r="L143">
        <f>product!L40</f>
        <v>0</v>
      </c>
      <c r="M143">
        <f>product!M40</f>
        <v>4.5</v>
      </c>
      <c r="N143">
        <f>product!N40</f>
        <v>0</v>
      </c>
      <c r="O143">
        <f>product!O40</f>
        <v>0</v>
      </c>
      <c r="P143">
        <f>product!P40</f>
        <v>0</v>
      </c>
      <c r="Q143">
        <f>product!Q40</f>
        <v>0</v>
      </c>
      <c r="R143">
        <f>product!R40</f>
        <v>0</v>
      </c>
      <c r="S143">
        <f>product!S40</f>
        <v>10</v>
      </c>
      <c r="T143">
        <f>product!U40</f>
        <v>4</v>
      </c>
      <c r="U143">
        <f>product!V40</f>
        <v>0</v>
      </c>
      <c r="V143">
        <f>product!W40</f>
        <v>0</v>
      </c>
      <c r="W143">
        <f>product!Y40</f>
        <v>0</v>
      </c>
      <c r="X143" t="str">
        <f t="shared" ref="X143:X174" si="9">Y143&amp;Z143&amp;AA143</f>
        <v/>
      </c>
    </row>
    <row r="144" spans="1:24">
      <c r="A144">
        <f>product!A41</f>
        <v>38</v>
      </c>
      <c r="B144" t="str">
        <f>product!B41</f>
        <v>蜂击</v>
      </c>
      <c r="C144">
        <f>product!C41</f>
        <v>10006</v>
      </c>
      <c r="D144">
        <f>product!D41</f>
        <v>5</v>
      </c>
      <c r="E144" t="str">
        <f>product!E41</f>
        <v>item_20000005_12</v>
      </c>
      <c r="F144">
        <f>product!F41</f>
        <v>14</v>
      </c>
      <c r="G144">
        <f>product!G41</f>
        <v>0</v>
      </c>
      <c r="H144">
        <f>product!H41</f>
        <v>0</v>
      </c>
      <c r="I144">
        <f>product!I41</f>
        <v>0</v>
      </c>
      <c r="J144">
        <f>product!J41</f>
        <v>0</v>
      </c>
      <c r="K144">
        <f>product!K41</f>
        <v>0</v>
      </c>
      <c r="L144">
        <f>product!L41</f>
        <v>0</v>
      </c>
      <c r="M144">
        <f>product!M41</f>
        <v>5</v>
      </c>
      <c r="N144">
        <f>product!N41</f>
        <v>0</v>
      </c>
      <c r="O144">
        <f>product!O41</f>
        <v>0</v>
      </c>
      <c r="P144">
        <f>product!P41</f>
        <v>0</v>
      </c>
      <c r="Q144">
        <f>product!Q41</f>
        <v>0</v>
      </c>
      <c r="R144">
        <f>product!R41</f>
        <v>0</v>
      </c>
      <c r="S144">
        <f>product!S41</f>
        <v>10</v>
      </c>
      <c r="T144">
        <f>product!U41</f>
        <v>4</v>
      </c>
      <c r="U144">
        <f>product!V41</f>
        <v>0</v>
      </c>
      <c r="V144">
        <f>product!W41</f>
        <v>0</v>
      </c>
      <c r="W144">
        <f>product!Y41</f>
        <v>0</v>
      </c>
      <c r="X144" t="str">
        <f t="shared" si="9"/>
        <v/>
      </c>
    </row>
    <row r="145" spans="1:24">
      <c r="A145">
        <f>product!A42</f>
        <v>39</v>
      </c>
      <c r="B145" t="str">
        <f>product!B42</f>
        <v>蜂击</v>
      </c>
      <c r="C145">
        <f>product!C42</f>
        <v>10006</v>
      </c>
      <c r="D145">
        <f>product!D42</f>
        <v>6</v>
      </c>
      <c r="E145" t="str">
        <f>product!E42</f>
        <v>item_20000005_24</v>
      </c>
      <c r="F145">
        <f>product!F42</f>
        <v>14</v>
      </c>
      <c r="G145">
        <f>product!G42</f>
        <v>0</v>
      </c>
      <c r="H145">
        <f>product!H42</f>
        <v>0</v>
      </c>
      <c r="I145">
        <f>product!I42</f>
        <v>0</v>
      </c>
      <c r="J145">
        <f>product!J42</f>
        <v>0</v>
      </c>
      <c r="K145">
        <f>product!K42</f>
        <v>0</v>
      </c>
      <c r="L145">
        <f>product!L42</f>
        <v>0</v>
      </c>
      <c r="M145">
        <f>product!M42</f>
        <v>5.5</v>
      </c>
      <c r="N145">
        <f>product!N42</f>
        <v>0</v>
      </c>
      <c r="O145">
        <f>product!O42</f>
        <v>0</v>
      </c>
      <c r="P145">
        <f>product!P42</f>
        <v>0</v>
      </c>
      <c r="Q145">
        <f>product!Q42</f>
        <v>0</v>
      </c>
      <c r="R145">
        <f>product!R42</f>
        <v>0</v>
      </c>
      <c r="S145">
        <f>product!S42</f>
        <v>10</v>
      </c>
      <c r="T145">
        <f>product!U42</f>
        <v>4</v>
      </c>
      <c r="U145">
        <f>product!V42</f>
        <v>0</v>
      </c>
      <c r="V145">
        <f>product!W42</f>
        <v>0</v>
      </c>
      <c r="W145">
        <f>product!Y42</f>
        <v>0</v>
      </c>
      <c r="X145" t="str">
        <f t="shared" si="9"/>
        <v/>
      </c>
    </row>
    <row r="146" spans="1:24">
      <c r="A146">
        <f>product!A43</f>
        <v>40</v>
      </c>
      <c r="B146" t="str">
        <f>product!B43</f>
        <v>蜂击</v>
      </c>
      <c r="C146">
        <f>product!C43</f>
        <v>10006</v>
      </c>
      <c r="D146">
        <f>product!D43</f>
        <v>7</v>
      </c>
      <c r="E146" t="str">
        <f>product!E43</f>
        <v>item_20000005_36</v>
      </c>
      <c r="F146">
        <f>product!F43</f>
        <v>13</v>
      </c>
      <c r="G146">
        <f>product!G43</f>
        <v>0</v>
      </c>
      <c r="H146">
        <f>product!H43</f>
        <v>0</v>
      </c>
      <c r="I146">
        <f>product!I43</f>
        <v>0</v>
      </c>
      <c r="J146">
        <f>product!J43</f>
        <v>0</v>
      </c>
      <c r="K146">
        <f>product!K43</f>
        <v>0</v>
      </c>
      <c r="L146">
        <f>product!L43</f>
        <v>0</v>
      </c>
      <c r="M146">
        <f>product!M43</f>
        <v>6</v>
      </c>
      <c r="N146">
        <f>product!N43</f>
        <v>0</v>
      </c>
      <c r="O146">
        <f>product!O43</f>
        <v>0</v>
      </c>
      <c r="P146">
        <f>product!P43</f>
        <v>0</v>
      </c>
      <c r="Q146">
        <f>product!Q43</f>
        <v>0</v>
      </c>
      <c r="R146">
        <f>product!R43</f>
        <v>0</v>
      </c>
      <c r="S146">
        <f>product!S43</f>
        <v>10</v>
      </c>
      <c r="T146">
        <f>product!U43</f>
        <v>4</v>
      </c>
      <c r="U146">
        <f>product!V43</f>
        <v>0</v>
      </c>
      <c r="V146">
        <f>product!W43</f>
        <v>0</v>
      </c>
      <c r="W146">
        <f>product!Y43</f>
        <v>0</v>
      </c>
      <c r="X146" t="str">
        <f t="shared" si="9"/>
        <v/>
      </c>
    </row>
    <row r="147" spans="1:24">
      <c r="A147">
        <f>product!A44</f>
        <v>41</v>
      </c>
      <c r="B147" t="str">
        <f>product!B44</f>
        <v>蜂击</v>
      </c>
      <c r="C147">
        <f>product!C44</f>
        <v>10006</v>
      </c>
      <c r="D147">
        <f>product!D44</f>
        <v>8</v>
      </c>
      <c r="E147" t="str">
        <f>product!E44</f>
        <v>item_20000006_12</v>
      </c>
      <c r="F147">
        <f>product!F44</f>
        <v>13</v>
      </c>
      <c r="G147">
        <f>product!G44</f>
        <v>0</v>
      </c>
      <c r="H147">
        <f>product!H44</f>
        <v>0</v>
      </c>
      <c r="I147">
        <f>product!I44</f>
        <v>0</v>
      </c>
      <c r="J147">
        <f>product!J44</f>
        <v>0</v>
      </c>
      <c r="K147">
        <f>product!K44</f>
        <v>0</v>
      </c>
      <c r="L147">
        <f>product!L44</f>
        <v>0</v>
      </c>
      <c r="M147">
        <f>product!M44</f>
        <v>6.5</v>
      </c>
      <c r="N147">
        <f>product!N44</f>
        <v>0</v>
      </c>
      <c r="O147">
        <f>product!O44</f>
        <v>0</v>
      </c>
      <c r="P147">
        <f>product!P44</f>
        <v>0</v>
      </c>
      <c r="Q147">
        <f>product!Q44</f>
        <v>0</v>
      </c>
      <c r="R147">
        <f>product!R44</f>
        <v>0</v>
      </c>
      <c r="S147">
        <f>product!S44</f>
        <v>10</v>
      </c>
      <c r="T147">
        <f>product!U44</f>
        <v>4</v>
      </c>
      <c r="U147">
        <f>product!V44</f>
        <v>0</v>
      </c>
      <c r="V147">
        <f>product!W44</f>
        <v>0</v>
      </c>
      <c r="W147">
        <f>product!Y44</f>
        <v>0</v>
      </c>
      <c r="X147" t="str">
        <f t="shared" si="9"/>
        <v/>
      </c>
    </row>
    <row r="148" spans="1:24">
      <c r="A148">
        <f>product!A45</f>
        <v>42</v>
      </c>
      <c r="B148" t="str">
        <f>product!B45</f>
        <v>蜂击</v>
      </c>
      <c r="C148">
        <f>product!C45</f>
        <v>10006</v>
      </c>
      <c r="D148">
        <f>product!D45</f>
        <v>9</v>
      </c>
      <c r="E148" t="str">
        <f>product!E45</f>
        <v>item_20000006_24</v>
      </c>
      <c r="F148">
        <f>product!F45</f>
        <v>13</v>
      </c>
      <c r="G148">
        <f>product!G45</f>
        <v>0</v>
      </c>
      <c r="H148">
        <f>product!H45</f>
        <v>0</v>
      </c>
      <c r="I148">
        <f>product!I45</f>
        <v>0</v>
      </c>
      <c r="J148">
        <f>product!J45</f>
        <v>0</v>
      </c>
      <c r="K148">
        <f>product!K45</f>
        <v>0</v>
      </c>
      <c r="L148">
        <f>product!L45</f>
        <v>0</v>
      </c>
      <c r="M148">
        <f>product!M45</f>
        <v>7.5</v>
      </c>
      <c r="N148">
        <f>product!N45</f>
        <v>0</v>
      </c>
      <c r="O148">
        <f>product!O45</f>
        <v>0</v>
      </c>
      <c r="P148">
        <f>product!P45</f>
        <v>0</v>
      </c>
      <c r="Q148">
        <f>product!Q45</f>
        <v>0</v>
      </c>
      <c r="R148">
        <f>product!R45</f>
        <v>0</v>
      </c>
      <c r="S148">
        <f>product!S45</f>
        <v>10</v>
      </c>
      <c r="T148">
        <f>product!U45</f>
        <v>4</v>
      </c>
      <c r="U148">
        <f>product!V45</f>
        <v>0</v>
      </c>
      <c r="V148">
        <f>product!W45</f>
        <v>0</v>
      </c>
      <c r="W148">
        <f>product!Y45</f>
        <v>0</v>
      </c>
      <c r="X148" t="str">
        <f t="shared" si="9"/>
        <v/>
      </c>
    </row>
    <row r="149" spans="1:24">
      <c r="A149">
        <f>product!A46</f>
        <v>43</v>
      </c>
      <c r="B149" t="str">
        <f>product!B46</f>
        <v>蜂击</v>
      </c>
      <c r="C149">
        <f>product!C46</f>
        <v>10006</v>
      </c>
      <c r="D149">
        <f>product!D46</f>
        <v>10</v>
      </c>
      <c r="E149" t="str">
        <f>product!E46</f>
        <v>item_20000006_36</v>
      </c>
      <c r="F149">
        <f>product!F46</f>
        <v>13</v>
      </c>
      <c r="G149">
        <f>product!G46</f>
        <v>0</v>
      </c>
      <c r="H149">
        <f>product!H46</f>
        <v>0</v>
      </c>
      <c r="I149">
        <f>product!I46</f>
        <v>0</v>
      </c>
      <c r="J149">
        <f>product!J46</f>
        <v>0</v>
      </c>
      <c r="K149">
        <f>product!K46</f>
        <v>0</v>
      </c>
      <c r="L149">
        <f>product!L46</f>
        <v>0</v>
      </c>
      <c r="M149">
        <f>product!M46</f>
        <v>8</v>
      </c>
      <c r="N149">
        <f>product!N46</f>
        <v>0</v>
      </c>
      <c r="O149">
        <f>product!O46</f>
        <v>0</v>
      </c>
      <c r="P149">
        <f>product!P46</f>
        <v>0</v>
      </c>
      <c r="Q149">
        <f>product!Q46</f>
        <v>0</v>
      </c>
      <c r="R149">
        <f>product!R46</f>
        <v>0</v>
      </c>
      <c r="S149">
        <f>product!S46</f>
        <v>10</v>
      </c>
      <c r="T149">
        <f>product!U46</f>
        <v>4</v>
      </c>
      <c r="U149">
        <f>product!V46</f>
        <v>0</v>
      </c>
      <c r="V149">
        <f>product!W46</f>
        <v>0</v>
      </c>
      <c r="W149">
        <f>product!Y46</f>
        <v>0</v>
      </c>
      <c r="X149" t="str">
        <f t="shared" si="9"/>
        <v/>
      </c>
    </row>
    <row r="150" spans="1:24">
      <c r="A150">
        <f>product!A47</f>
        <v>44</v>
      </c>
      <c r="B150" t="str">
        <f>product!B47</f>
        <v>残影击</v>
      </c>
      <c r="C150">
        <f>product!C47</f>
        <v>10007</v>
      </c>
      <c r="D150">
        <f>product!D47</f>
        <v>1</v>
      </c>
      <c r="E150" t="str">
        <f>product!E47</f>
        <v>item_20000004_12</v>
      </c>
      <c r="F150">
        <f>product!F47</f>
        <v>3</v>
      </c>
      <c r="G150">
        <f>product!G47</f>
        <v>0</v>
      </c>
      <c r="H150">
        <f>product!H47</f>
        <v>0</v>
      </c>
      <c r="I150">
        <f>product!I47</f>
        <v>0</v>
      </c>
      <c r="J150">
        <f>product!J47</f>
        <v>0</v>
      </c>
      <c r="K150">
        <f>product!K47</f>
        <v>0</v>
      </c>
      <c r="L150">
        <f>product!L47</f>
        <v>0</v>
      </c>
      <c r="M150">
        <f>product!M47</f>
        <v>0.6</v>
      </c>
      <c r="N150">
        <f>product!N47</f>
        <v>0</v>
      </c>
      <c r="O150">
        <f>product!O47</f>
        <v>0</v>
      </c>
      <c r="P150">
        <f>product!P47</f>
        <v>0</v>
      </c>
      <c r="Q150">
        <f>product!Q47</f>
        <v>0</v>
      </c>
      <c r="R150">
        <f>product!R47</f>
        <v>0</v>
      </c>
      <c r="S150">
        <f>product!S47</f>
        <v>10</v>
      </c>
      <c r="T150">
        <f>product!U47</f>
        <v>2</v>
      </c>
      <c r="U150">
        <f>product!V47</f>
        <v>0</v>
      </c>
      <c r="V150">
        <f>product!W47</f>
        <v>0</v>
      </c>
      <c r="W150">
        <f>product!Y47</f>
        <v>0</v>
      </c>
      <c r="X150" t="str">
        <f t="shared" si="9"/>
        <v/>
      </c>
    </row>
    <row r="151" spans="1:24">
      <c r="A151">
        <f>product!A48</f>
        <v>45</v>
      </c>
      <c r="B151" t="str">
        <f>product!B48</f>
        <v>残影击</v>
      </c>
      <c r="C151">
        <f>product!C48</f>
        <v>10007</v>
      </c>
      <c r="D151">
        <f>product!D48</f>
        <v>2</v>
      </c>
      <c r="E151" t="str">
        <f>product!E48</f>
        <v>item_20000004_24</v>
      </c>
      <c r="F151">
        <f>product!F48</f>
        <v>7</v>
      </c>
      <c r="G151">
        <f>product!G48</f>
        <v>0</v>
      </c>
      <c r="H151">
        <f>product!H48</f>
        <v>0</v>
      </c>
      <c r="I151">
        <f>product!I48</f>
        <v>0</v>
      </c>
      <c r="J151">
        <f>product!J48</f>
        <v>0</v>
      </c>
      <c r="K151">
        <f>product!K48</f>
        <v>0</v>
      </c>
      <c r="L151">
        <f>product!L48</f>
        <v>0</v>
      </c>
      <c r="M151">
        <f>product!M48</f>
        <v>0.8</v>
      </c>
      <c r="N151">
        <f>product!N48</f>
        <v>0</v>
      </c>
      <c r="O151">
        <f>product!O48</f>
        <v>0</v>
      </c>
      <c r="P151">
        <f>product!P48</f>
        <v>0</v>
      </c>
      <c r="Q151">
        <f>product!Q48</f>
        <v>0</v>
      </c>
      <c r="R151">
        <f>product!R48</f>
        <v>0</v>
      </c>
      <c r="S151">
        <f>product!S48</f>
        <v>10</v>
      </c>
      <c r="T151">
        <f>product!U48</f>
        <v>2</v>
      </c>
      <c r="U151">
        <f>product!V48</f>
        <v>0</v>
      </c>
      <c r="V151">
        <f>product!W48</f>
        <v>0</v>
      </c>
      <c r="W151">
        <f>product!Y48</f>
        <v>0</v>
      </c>
      <c r="X151" t="str">
        <f t="shared" si="9"/>
        <v/>
      </c>
    </row>
    <row r="152" spans="1:24">
      <c r="A152">
        <f>product!A49</f>
        <v>46</v>
      </c>
      <c r="B152" t="str">
        <f>product!B49</f>
        <v>残影击</v>
      </c>
      <c r="C152">
        <f>product!C49</f>
        <v>10007</v>
      </c>
      <c r="D152">
        <f>product!D49</f>
        <v>3</v>
      </c>
      <c r="E152" t="str">
        <f>product!E49</f>
        <v>item_20000004_36</v>
      </c>
      <c r="F152">
        <f>product!F49</f>
        <v>7</v>
      </c>
      <c r="G152">
        <f>product!G49</f>
        <v>0</v>
      </c>
      <c r="H152">
        <f>product!H49</f>
        <v>0</v>
      </c>
      <c r="I152">
        <f>product!I49</f>
        <v>0</v>
      </c>
      <c r="J152">
        <f>product!J49</f>
        <v>0</v>
      </c>
      <c r="K152">
        <f>product!K49</f>
        <v>0</v>
      </c>
      <c r="L152">
        <f>product!L49</f>
        <v>0</v>
      </c>
      <c r="M152">
        <f>product!M49</f>
        <v>1</v>
      </c>
      <c r="N152">
        <f>product!N49</f>
        <v>0</v>
      </c>
      <c r="O152">
        <f>product!O49</f>
        <v>0</v>
      </c>
      <c r="P152">
        <f>product!P49</f>
        <v>0</v>
      </c>
      <c r="Q152">
        <f>product!Q49</f>
        <v>0</v>
      </c>
      <c r="R152">
        <f>product!R49</f>
        <v>0</v>
      </c>
      <c r="S152">
        <f>product!S49</f>
        <v>10</v>
      </c>
      <c r="T152">
        <f>product!U49</f>
        <v>2</v>
      </c>
      <c r="U152">
        <f>product!V49</f>
        <v>0</v>
      </c>
      <c r="V152">
        <f>product!W49</f>
        <v>0</v>
      </c>
      <c r="W152">
        <f>product!Y49</f>
        <v>0</v>
      </c>
      <c r="X152" t="str">
        <f t="shared" si="9"/>
        <v/>
      </c>
    </row>
    <row r="153" spans="1:24">
      <c r="A153">
        <f>product!A50</f>
        <v>47</v>
      </c>
      <c r="B153" t="str">
        <f>product!B50</f>
        <v>残影击</v>
      </c>
      <c r="C153">
        <f>product!C50</f>
        <v>10007</v>
      </c>
      <c r="D153">
        <f>product!D50</f>
        <v>4</v>
      </c>
      <c r="E153" t="str">
        <f>product!E50</f>
        <v>item_20000004_48</v>
      </c>
      <c r="F153">
        <f>product!F50</f>
        <v>6</v>
      </c>
      <c r="G153">
        <f>product!G50</f>
        <v>0</v>
      </c>
      <c r="H153">
        <f>product!H50</f>
        <v>0</v>
      </c>
      <c r="I153">
        <f>product!I50</f>
        <v>0</v>
      </c>
      <c r="J153">
        <f>product!J50</f>
        <v>0</v>
      </c>
      <c r="K153">
        <f>product!K50</f>
        <v>0</v>
      </c>
      <c r="L153">
        <f>product!L50</f>
        <v>0</v>
      </c>
      <c r="M153">
        <f>product!M50</f>
        <v>1.2</v>
      </c>
      <c r="N153">
        <f>product!N50</f>
        <v>0</v>
      </c>
      <c r="O153">
        <f>product!O50</f>
        <v>0</v>
      </c>
      <c r="P153">
        <f>product!P50</f>
        <v>0</v>
      </c>
      <c r="Q153">
        <f>product!Q50</f>
        <v>0</v>
      </c>
      <c r="R153">
        <f>product!R50</f>
        <v>0</v>
      </c>
      <c r="S153">
        <f>product!S50</f>
        <v>10</v>
      </c>
      <c r="T153">
        <f>product!U50</f>
        <v>2</v>
      </c>
      <c r="U153">
        <f>product!V50</f>
        <v>0</v>
      </c>
      <c r="V153">
        <f>product!W50</f>
        <v>0</v>
      </c>
      <c r="W153">
        <f>product!Y50</f>
        <v>0</v>
      </c>
      <c r="X153" t="str">
        <f t="shared" si="9"/>
        <v/>
      </c>
    </row>
    <row r="154" spans="1:24">
      <c r="A154">
        <f>product!A51</f>
        <v>48</v>
      </c>
      <c r="B154" t="str">
        <f>product!B51</f>
        <v>残影击</v>
      </c>
      <c r="C154">
        <f>product!C51</f>
        <v>10007</v>
      </c>
      <c r="D154">
        <f>product!D51</f>
        <v>5</v>
      </c>
      <c r="E154" t="str">
        <f>product!E51</f>
        <v>item_20000005_12</v>
      </c>
      <c r="F154">
        <f>product!F51</f>
        <v>6</v>
      </c>
      <c r="G154">
        <f>product!G51</f>
        <v>0</v>
      </c>
      <c r="H154">
        <f>product!H51</f>
        <v>0</v>
      </c>
      <c r="I154">
        <f>product!I51</f>
        <v>0</v>
      </c>
      <c r="J154">
        <f>product!J51</f>
        <v>0</v>
      </c>
      <c r="K154">
        <f>product!K51</f>
        <v>0</v>
      </c>
      <c r="L154">
        <f>product!L51</f>
        <v>0</v>
      </c>
      <c r="M154">
        <f>product!M51</f>
        <v>1.4</v>
      </c>
      <c r="N154">
        <f>product!N51</f>
        <v>0</v>
      </c>
      <c r="O154">
        <f>product!O51</f>
        <v>0</v>
      </c>
      <c r="P154">
        <f>product!P51</f>
        <v>0</v>
      </c>
      <c r="Q154">
        <f>product!Q51</f>
        <v>0</v>
      </c>
      <c r="R154">
        <f>product!R51</f>
        <v>0</v>
      </c>
      <c r="S154">
        <f>product!S51</f>
        <v>10</v>
      </c>
      <c r="T154">
        <f>product!U51</f>
        <v>2</v>
      </c>
      <c r="U154">
        <f>product!V51</f>
        <v>0</v>
      </c>
      <c r="V154">
        <f>product!W51</f>
        <v>0</v>
      </c>
      <c r="W154">
        <f>product!Y51</f>
        <v>0</v>
      </c>
      <c r="X154" t="str">
        <f t="shared" si="9"/>
        <v/>
      </c>
    </row>
    <row r="155" spans="1:24">
      <c r="A155">
        <f>product!A52</f>
        <v>49</v>
      </c>
      <c r="B155" t="str">
        <f>product!B52</f>
        <v>残影击</v>
      </c>
      <c r="C155">
        <f>product!C52</f>
        <v>10007</v>
      </c>
      <c r="D155">
        <f>product!D52</f>
        <v>6</v>
      </c>
      <c r="E155" t="str">
        <f>product!E52</f>
        <v>item_20000005_24</v>
      </c>
      <c r="F155">
        <f>product!F52</f>
        <v>6</v>
      </c>
      <c r="G155">
        <f>product!G52</f>
        <v>0</v>
      </c>
      <c r="H155">
        <f>product!H52</f>
        <v>0</v>
      </c>
      <c r="I155">
        <f>product!I52</f>
        <v>0</v>
      </c>
      <c r="J155">
        <f>product!J52</f>
        <v>0</v>
      </c>
      <c r="K155">
        <f>product!K52</f>
        <v>0</v>
      </c>
      <c r="L155">
        <f>product!L52</f>
        <v>0</v>
      </c>
      <c r="M155">
        <f>product!M52</f>
        <v>1.6</v>
      </c>
      <c r="N155">
        <f>product!N52</f>
        <v>0</v>
      </c>
      <c r="O155">
        <f>product!O52</f>
        <v>0</v>
      </c>
      <c r="P155">
        <f>product!P52</f>
        <v>0</v>
      </c>
      <c r="Q155">
        <f>product!Q52</f>
        <v>0</v>
      </c>
      <c r="R155">
        <f>product!R52</f>
        <v>0</v>
      </c>
      <c r="S155">
        <f>product!S52</f>
        <v>10</v>
      </c>
      <c r="T155">
        <f>product!U52</f>
        <v>4</v>
      </c>
      <c r="U155">
        <f>product!V52</f>
        <v>0</v>
      </c>
      <c r="V155">
        <f>product!W52</f>
        <v>0</v>
      </c>
      <c r="W155">
        <f>product!Y52</f>
        <v>0</v>
      </c>
      <c r="X155" t="str">
        <f t="shared" si="9"/>
        <v/>
      </c>
    </row>
    <row r="156" spans="1:24">
      <c r="A156">
        <f>product!A53</f>
        <v>50</v>
      </c>
      <c r="B156" t="str">
        <f>product!B53</f>
        <v>残影击</v>
      </c>
      <c r="C156">
        <f>product!C53</f>
        <v>10007</v>
      </c>
      <c r="D156">
        <f>product!D53</f>
        <v>7</v>
      </c>
      <c r="E156" t="str">
        <f>product!E53</f>
        <v>item_20000005_36</v>
      </c>
      <c r="F156">
        <f>product!F53</f>
        <v>5</v>
      </c>
      <c r="G156">
        <f>product!G53</f>
        <v>0</v>
      </c>
      <c r="H156">
        <f>product!H53</f>
        <v>0</v>
      </c>
      <c r="I156">
        <f>product!I53</f>
        <v>0</v>
      </c>
      <c r="J156">
        <f>product!J53</f>
        <v>0</v>
      </c>
      <c r="K156">
        <f>product!K53</f>
        <v>0</v>
      </c>
      <c r="L156">
        <f>product!L53</f>
        <v>0</v>
      </c>
      <c r="M156">
        <f>product!M53</f>
        <v>1.8</v>
      </c>
      <c r="N156">
        <f>product!N53</f>
        <v>0</v>
      </c>
      <c r="O156">
        <f>product!O53</f>
        <v>0</v>
      </c>
      <c r="P156">
        <f>product!P53</f>
        <v>0</v>
      </c>
      <c r="Q156">
        <f>product!Q53</f>
        <v>0</v>
      </c>
      <c r="R156">
        <f>product!R53</f>
        <v>0</v>
      </c>
      <c r="S156">
        <f>product!S53</f>
        <v>10</v>
      </c>
      <c r="T156">
        <f>product!U53</f>
        <v>4</v>
      </c>
      <c r="U156">
        <f>product!V53</f>
        <v>0</v>
      </c>
      <c r="V156">
        <f>product!W53</f>
        <v>0</v>
      </c>
      <c r="W156">
        <f>product!Y53</f>
        <v>0</v>
      </c>
      <c r="X156" t="str">
        <f t="shared" si="9"/>
        <v/>
      </c>
    </row>
    <row r="157" spans="1:24">
      <c r="A157">
        <f>product!A54</f>
        <v>51</v>
      </c>
      <c r="B157" t="str">
        <f>product!B54</f>
        <v>残影击</v>
      </c>
      <c r="C157">
        <f>product!C54</f>
        <v>10007</v>
      </c>
      <c r="D157">
        <f>product!D54</f>
        <v>8</v>
      </c>
      <c r="E157" t="str">
        <f>product!E54</f>
        <v>item_20000006_12</v>
      </c>
      <c r="F157">
        <f>product!F54</f>
        <v>5</v>
      </c>
      <c r="G157">
        <f>product!G54</f>
        <v>0</v>
      </c>
      <c r="H157">
        <f>product!H54</f>
        <v>0</v>
      </c>
      <c r="I157">
        <f>product!I54</f>
        <v>0</v>
      </c>
      <c r="J157">
        <f>product!J54</f>
        <v>0</v>
      </c>
      <c r="K157">
        <f>product!K54</f>
        <v>0</v>
      </c>
      <c r="L157">
        <f>product!L54</f>
        <v>0</v>
      </c>
      <c r="M157">
        <f>product!M54</f>
        <v>2</v>
      </c>
      <c r="N157">
        <f>product!N54</f>
        <v>0</v>
      </c>
      <c r="O157">
        <f>product!O54</f>
        <v>0</v>
      </c>
      <c r="P157">
        <f>product!P54</f>
        <v>0</v>
      </c>
      <c r="Q157">
        <f>product!Q54</f>
        <v>0</v>
      </c>
      <c r="R157">
        <f>product!R54</f>
        <v>0</v>
      </c>
      <c r="S157">
        <f>product!S54</f>
        <v>10</v>
      </c>
      <c r="T157">
        <f>product!U54</f>
        <v>4</v>
      </c>
      <c r="U157">
        <f>product!V54</f>
        <v>0</v>
      </c>
      <c r="V157">
        <f>product!W54</f>
        <v>0</v>
      </c>
      <c r="W157">
        <f>product!Y54</f>
        <v>0</v>
      </c>
      <c r="X157" t="str">
        <f t="shared" si="9"/>
        <v/>
      </c>
    </row>
    <row r="158" spans="1:24">
      <c r="A158">
        <f>product!A55</f>
        <v>52</v>
      </c>
      <c r="B158" t="str">
        <f>product!B55</f>
        <v>残影击</v>
      </c>
      <c r="C158">
        <f>product!C55</f>
        <v>10007</v>
      </c>
      <c r="D158">
        <f>product!D55</f>
        <v>9</v>
      </c>
      <c r="E158" t="str">
        <f>product!E55</f>
        <v>item_20000006_24</v>
      </c>
      <c r="F158">
        <f>product!F55</f>
        <v>5</v>
      </c>
      <c r="G158">
        <f>product!G55</f>
        <v>0</v>
      </c>
      <c r="H158">
        <f>product!H55</f>
        <v>0</v>
      </c>
      <c r="I158">
        <f>product!I55</f>
        <v>0</v>
      </c>
      <c r="J158">
        <f>product!J55</f>
        <v>0</v>
      </c>
      <c r="K158">
        <f>product!K55</f>
        <v>0</v>
      </c>
      <c r="L158">
        <f>product!L55</f>
        <v>0</v>
      </c>
      <c r="M158">
        <f>product!M55</f>
        <v>2.2</v>
      </c>
      <c r="N158">
        <f>product!N55</f>
        <v>0</v>
      </c>
      <c r="O158">
        <f>product!O55</f>
        <v>0</v>
      </c>
      <c r="P158">
        <f>product!P55</f>
        <v>0</v>
      </c>
      <c r="Q158">
        <f>product!Q55</f>
        <v>0</v>
      </c>
      <c r="R158">
        <f>product!R55</f>
        <v>0</v>
      </c>
      <c r="S158">
        <f>product!S55</f>
        <v>10</v>
      </c>
      <c r="T158">
        <f>product!U55</f>
        <v>4</v>
      </c>
      <c r="U158">
        <f>product!V55</f>
        <v>0</v>
      </c>
      <c r="V158">
        <f>product!W55</f>
        <v>0</v>
      </c>
      <c r="W158">
        <f>product!Y55</f>
        <v>0</v>
      </c>
      <c r="X158" t="str">
        <f t="shared" si="9"/>
        <v/>
      </c>
    </row>
    <row r="159" spans="1:24">
      <c r="A159">
        <f>product!A56</f>
        <v>53</v>
      </c>
      <c r="B159" t="str">
        <f>product!B56</f>
        <v>残影击</v>
      </c>
      <c r="C159">
        <f>product!C56</f>
        <v>10007</v>
      </c>
      <c r="D159">
        <f>product!D56</f>
        <v>10</v>
      </c>
      <c r="E159" t="str">
        <f>product!E56</f>
        <v>item_20000006_36</v>
      </c>
      <c r="F159">
        <f>product!F56</f>
        <v>5</v>
      </c>
      <c r="G159">
        <f>product!G56</f>
        <v>0</v>
      </c>
      <c r="H159">
        <f>product!H56</f>
        <v>0</v>
      </c>
      <c r="I159">
        <f>product!I56</f>
        <v>0</v>
      </c>
      <c r="J159">
        <f>product!J56</f>
        <v>0</v>
      </c>
      <c r="K159">
        <f>product!K56</f>
        <v>0</v>
      </c>
      <c r="L159">
        <f>product!L56</f>
        <v>0</v>
      </c>
      <c r="M159">
        <f>product!M56</f>
        <v>2.5</v>
      </c>
      <c r="N159">
        <f>product!N56</f>
        <v>0</v>
      </c>
      <c r="O159">
        <f>product!O56</f>
        <v>0</v>
      </c>
      <c r="P159">
        <f>product!P56</f>
        <v>0</v>
      </c>
      <c r="Q159">
        <f>product!Q56</f>
        <v>0</v>
      </c>
      <c r="R159">
        <f>product!R56</f>
        <v>0</v>
      </c>
      <c r="S159">
        <f>product!S56</f>
        <v>10</v>
      </c>
      <c r="T159">
        <f>product!U56</f>
        <v>4</v>
      </c>
      <c r="U159">
        <f>product!V56</f>
        <v>0</v>
      </c>
      <c r="V159">
        <f>product!W56</f>
        <v>0</v>
      </c>
      <c r="W159">
        <f>product!Y56</f>
        <v>0</v>
      </c>
      <c r="X159" t="str">
        <f t="shared" si="9"/>
        <v/>
      </c>
    </row>
    <row r="160" spans="1:24">
      <c r="A160">
        <f>product!A57</f>
        <v>54</v>
      </c>
      <c r="B160" t="str">
        <f>product!B57</f>
        <v>固体术</v>
      </c>
      <c r="C160">
        <f>product!C57</f>
        <v>10008</v>
      </c>
      <c r="D160">
        <f>product!D57</f>
        <v>1</v>
      </c>
      <c r="E160" t="str">
        <f>product!E57</f>
        <v>item_20000004_12</v>
      </c>
      <c r="F160">
        <f>product!F57</f>
        <v>20</v>
      </c>
      <c r="G160">
        <f>product!G57</f>
        <v>0</v>
      </c>
      <c r="H160">
        <f>product!H57</f>
        <v>0</v>
      </c>
      <c r="I160">
        <f>product!I57</f>
        <v>0</v>
      </c>
      <c r="J160">
        <f>product!J57</f>
        <v>0</v>
      </c>
      <c r="K160">
        <f>product!K57</f>
        <v>0</v>
      </c>
      <c r="L160">
        <f>product!L57</f>
        <v>0</v>
      </c>
      <c r="M160">
        <f>product!M57</f>
        <v>0</v>
      </c>
      <c r="N160">
        <f>product!N57</f>
        <v>0</v>
      </c>
      <c r="O160">
        <f>product!O57</f>
        <v>0</v>
      </c>
      <c r="P160">
        <f>product!P57</f>
        <v>0</v>
      </c>
      <c r="Q160">
        <f>product!Q57</f>
        <v>0</v>
      </c>
      <c r="R160">
        <f>product!R57</f>
        <v>0</v>
      </c>
      <c r="S160">
        <f>product!S57</f>
        <v>1</v>
      </c>
      <c r="T160">
        <f>product!U57</f>
        <v>1</v>
      </c>
      <c r="U160">
        <f>product!V57</f>
        <v>0</v>
      </c>
      <c r="V160">
        <f>product!W57</f>
        <v>0</v>
      </c>
      <c r="W160">
        <f>product!Y57</f>
        <v>1001</v>
      </c>
      <c r="X160" t="str">
        <f t="shared" si="9"/>
        <v/>
      </c>
    </row>
    <row r="161" spans="1:24">
      <c r="A161">
        <f>product!A58</f>
        <v>55</v>
      </c>
      <c r="B161" t="str">
        <f>product!B58</f>
        <v>固体术</v>
      </c>
      <c r="C161">
        <f>product!C58</f>
        <v>10008</v>
      </c>
      <c r="D161">
        <f>product!D58</f>
        <v>2</v>
      </c>
      <c r="E161" t="str">
        <f>product!E58</f>
        <v>item_20000004_24</v>
      </c>
      <c r="F161">
        <f>product!F58</f>
        <v>20</v>
      </c>
      <c r="G161">
        <f>product!G58</f>
        <v>0</v>
      </c>
      <c r="H161">
        <f>product!H58</f>
        <v>0</v>
      </c>
      <c r="I161">
        <f>product!I58</f>
        <v>0</v>
      </c>
      <c r="J161">
        <f>product!J58</f>
        <v>0</v>
      </c>
      <c r="K161">
        <f>product!K58</f>
        <v>0</v>
      </c>
      <c r="L161">
        <f>product!L58</f>
        <v>0</v>
      </c>
      <c r="M161">
        <f>product!M58</f>
        <v>0</v>
      </c>
      <c r="N161">
        <f>product!N58</f>
        <v>0</v>
      </c>
      <c r="O161">
        <f>product!O58</f>
        <v>0</v>
      </c>
      <c r="P161">
        <f>product!P58</f>
        <v>0</v>
      </c>
      <c r="Q161">
        <f>product!Q58</f>
        <v>0</v>
      </c>
      <c r="R161">
        <f>product!R58</f>
        <v>0</v>
      </c>
      <c r="S161">
        <f>product!S58</f>
        <v>1</v>
      </c>
      <c r="T161">
        <f>product!U58</f>
        <v>1</v>
      </c>
      <c r="U161">
        <f>product!V58</f>
        <v>0</v>
      </c>
      <c r="V161">
        <f>product!W58</f>
        <v>0</v>
      </c>
      <c r="W161">
        <f>product!Y58</f>
        <v>1001</v>
      </c>
      <c r="X161" t="str">
        <f t="shared" si="9"/>
        <v/>
      </c>
    </row>
    <row r="162" spans="1:24">
      <c r="A162">
        <f>product!A59</f>
        <v>56</v>
      </c>
      <c r="B162" t="str">
        <f>product!B59</f>
        <v>固体术</v>
      </c>
      <c r="C162">
        <f>product!C59</f>
        <v>10008</v>
      </c>
      <c r="D162">
        <f>product!D59</f>
        <v>3</v>
      </c>
      <c r="E162" t="str">
        <f>product!E59</f>
        <v>item_20000004_36</v>
      </c>
      <c r="F162">
        <f>product!F59</f>
        <v>20</v>
      </c>
      <c r="G162">
        <f>product!G59</f>
        <v>0</v>
      </c>
      <c r="H162">
        <f>product!H59</f>
        <v>0</v>
      </c>
      <c r="I162">
        <f>product!I59</f>
        <v>0</v>
      </c>
      <c r="J162">
        <f>product!J59</f>
        <v>0</v>
      </c>
      <c r="K162">
        <f>product!K59</f>
        <v>0</v>
      </c>
      <c r="L162">
        <f>product!L59</f>
        <v>0</v>
      </c>
      <c r="M162">
        <f>product!M59</f>
        <v>0</v>
      </c>
      <c r="N162">
        <f>product!N59</f>
        <v>0</v>
      </c>
      <c r="O162">
        <f>product!O59</f>
        <v>0</v>
      </c>
      <c r="P162">
        <f>product!P59</f>
        <v>0</v>
      </c>
      <c r="Q162">
        <f>product!Q59</f>
        <v>0</v>
      </c>
      <c r="R162">
        <f>product!R59</f>
        <v>0</v>
      </c>
      <c r="S162">
        <f>product!S59</f>
        <v>1</v>
      </c>
      <c r="T162">
        <f>product!U59</f>
        <v>1</v>
      </c>
      <c r="U162">
        <f>product!V59</f>
        <v>0</v>
      </c>
      <c r="V162">
        <f>product!W59</f>
        <v>0</v>
      </c>
      <c r="W162">
        <f>product!Y59</f>
        <v>1001</v>
      </c>
      <c r="X162" t="str">
        <f t="shared" si="9"/>
        <v/>
      </c>
    </row>
    <row r="163" spans="1:24">
      <c r="A163">
        <f>product!A60</f>
        <v>57</v>
      </c>
      <c r="B163" t="str">
        <f>product!B60</f>
        <v>固体术</v>
      </c>
      <c r="C163">
        <f>product!C60</f>
        <v>10008</v>
      </c>
      <c r="D163">
        <f>product!D60</f>
        <v>4</v>
      </c>
      <c r="E163" t="str">
        <f>product!E60</f>
        <v>item_20000004_48</v>
      </c>
      <c r="F163">
        <f>product!F60</f>
        <v>20</v>
      </c>
      <c r="G163">
        <f>product!G60</f>
        <v>0</v>
      </c>
      <c r="H163">
        <f>product!H60</f>
        <v>0</v>
      </c>
      <c r="I163">
        <f>product!I60</f>
        <v>0</v>
      </c>
      <c r="J163">
        <f>product!J60</f>
        <v>0</v>
      </c>
      <c r="K163">
        <f>product!K60</f>
        <v>0</v>
      </c>
      <c r="L163">
        <f>product!L60</f>
        <v>0</v>
      </c>
      <c r="M163">
        <f>product!M60</f>
        <v>0</v>
      </c>
      <c r="N163">
        <f>product!N60</f>
        <v>0</v>
      </c>
      <c r="O163">
        <f>product!O60</f>
        <v>0</v>
      </c>
      <c r="P163">
        <f>product!P60</f>
        <v>0</v>
      </c>
      <c r="Q163">
        <f>product!Q60</f>
        <v>0</v>
      </c>
      <c r="R163">
        <f>product!R60</f>
        <v>0</v>
      </c>
      <c r="S163">
        <f>product!S60</f>
        <v>1</v>
      </c>
      <c r="T163">
        <f>product!U60</f>
        <v>1</v>
      </c>
      <c r="U163">
        <f>product!V60</f>
        <v>0</v>
      </c>
      <c r="V163">
        <f>product!W60</f>
        <v>0</v>
      </c>
      <c r="W163">
        <f>product!Y60</f>
        <v>1001</v>
      </c>
      <c r="X163" t="str">
        <f t="shared" si="9"/>
        <v/>
      </c>
    </row>
    <row r="164" spans="1:24">
      <c r="A164">
        <f>product!A61</f>
        <v>58</v>
      </c>
      <c r="B164" t="str">
        <f>product!B61</f>
        <v>固体术</v>
      </c>
      <c r="C164">
        <f>product!C61</f>
        <v>10008</v>
      </c>
      <c r="D164">
        <f>product!D61</f>
        <v>5</v>
      </c>
      <c r="E164" t="str">
        <f>product!E61</f>
        <v>item_20000005_12</v>
      </c>
      <c r="F164">
        <f>product!F61</f>
        <v>18</v>
      </c>
      <c r="G164">
        <f>product!G61</f>
        <v>0</v>
      </c>
      <c r="H164">
        <f>product!H61</f>
        <v>0</v>
      </c>
      <c r="I164">
        <f>product!I61</f>
        <v>0</v>
      </c>
      <c r="J164">
        <f>product!J61</f>
        <v>0</v>
      </c>
      <c r="K164">
        <f>product!K61</f>
        <v>0</v>
      </c>
      <c r="L164">
        <f>product!L61</f>
        <v>0</v>
      </c>
      <c r="M164">
        <f>product!M61</f>
        <v>0</v>
      </c>
      <c r="N164">
        <f>product!N61</f>
        <v>0</v>
      </c>
      <c r="O164">
        <f>product!O61</f>
        <v>0</v>
      </c>
      <c r="P164">
        <f>product!P61</f>
        <v>0</v>
      </c>
      <c r="Q164">
        <f>product!Q61</f>
        <v>0</v>
      </c>
      <c r="R164">
        <f>product!R61</f>
        <v>0</v>
      </c>
      <c r="S164">
        <f>product!S61</f>
        <v>1</v>
      </c>
      <c r="T164">
        <f>product!U61</f>
        <v>1</v>
      </c>
      <c r="U164">
        <f>product!V61</f>
        <v>0</v>
      </c>
      <c r="V164">
        <f>product!W61</f>
        <v>0</v>
      </c>
      <c r="W164">
        <f>product!Y61</f>
        <v>1001</v>
      </c>
      <c r="X164" t="str">
        <f t="shared" si="9"/>
        <v/>
      </c>
    </row>
    <row r="165" spans="1:24">
      <c r="A165">
        <f>product!A62</f>
        <v>59</v>
      </c>
      <c r="B165" t="str">
        <f>product!B62</f>
        <v>固体术</v>
      </c>
      <c r="C165">
        <f>product!C62</f>
        <v>10008</v>
      </c>
      <c r="D165">
        <f>product!D62</f>
        <v>6</v>
      </c>
      <c r="E165" t="str">
        <f>product!E62</f>
        <v>item_20000005_24</v>
      </c>
      <c r="F165">
        <f>product!F62</f>
        <v>18</v>
      </c>
      <c r="G165">
        <f>product!G62</f>
        <v>0</v>
      </c>
      <c r="H165">
        <f>product!H62</f>
        <v>0</v>
      </c>
      <c r="I165">
        <f>product!I62</f>
        <v>0</v>
      </c>
      <c r="J165">
        <f>product!J62</f>
        <v>0</v>
      </c>
      <c r="K165">
        <f>product!K62</f>
        <v>0</v>
      </c>
      <c r="L165">
        <f>product!L62</f>
        <v>0</v>
      </c>
      <c r="M165">
        <f>product!M62</f>
        <v>0</v>
      </c>
      <c r="N165">
        <f>product!N62</f>
        <v>0</v>
      </c>
      <c r="O165">
        <f>product!O62</f>
        <v>0</v>
      </c>
      <c r="P165">
        <f>product!P62</f>
        <v>0</v>
      </c>
      <c r="Q165">
        <f>product!Q62</f>
        <v>0</v>
      </c>
      <c r="R165">
        <f>product!R62</f>
        <v>0</v>
      </c>
      <c r="S165">
        <f>product!S62</f>
        <v>1</v>
      </c>
      <c r="T165">
        <f>product!U62</f>
        <v>1</v>
      </c>
      <c r="U165">
        <f>product!V62</f>
        <v>0</v>
      </c>
      <c r="V165">
        <f>product!W62</f>
        <v>0</v>
      </c>
      <c r="W165">
        <f>product!Y62</f>
        <v>1001</v>
      </c>
      <c r="X165" t="str">
        <f t="shared" si="9"/>
        <v/>
      </c>
    </row>
    <row r="166" spans="1:24">
      <c r="A166">
        <f>product!A63</f>
        <v>60</v>
      </c>
      <c r="B166" t="str">
        <f>product!B63</f>
        <v>固体术</v>
      </c>
      <c r="C166">
        <f>product!C63</f>
        <v>10008</v>
      </c>
      <c r="D166">
        <f>product!D63</f>
        <v>7</v>
      </c>
      <c r="E166" t="str">
        <f>product!E63</f>
        <v>item_20000005_36</v>
      </c>
      <c r="F166">
        <f>product!F63</f>
        <v>18</v>
      </c>
      <c r="G166">
        <f>product!G63</f>
        <v>0</v>
      </c>
      <c r="H166">
        <f>product!H63</f>
        <v>0</v>
      </c>
      <c r="I166">
        <f>product!I63</f>
        <v>0</v>
      </c>
      <c r="J166">
        <f>product!J63</f>
        <v>0</v>
      </c>
      <c r="K166">
        <f>product!K63</f>
        <v>0</v>
      </c>
      <c r="L166">
        <f>product!L63</f>
        <v>0</v>
      </c>
      <c r="M166">
        <f>product!M63</f>
        <v>0</v>
      </c>
      <c r="N166">
        <f>product!N63</f>
        <v>0</v>
      </c>
      <c r="O166">
        <f>product!O63</f>
        <v>0</v>
      </c>
      <c r="P166">
        <f>product!P63</f>
        <v>0</v>
      </c>
      <c r="Q166">
        <f>product!Q63</f>
        <v>0</v>
      </c>
      <c r="R166">
        <f>product!R63</f>
        <v>0</v>
      </c>
      <c r="S166">
        <f>product!S63</f>
        <v>1</v>
      </c>
      <c r="T166">
        <f>product!U63</f>
        <v>1</v>
      </c>
      <c r="U166">
        <f>product!V63</f>
        <v>0</v>
      </c>
      <c r="V166">
        <f>product!W63</f>
        <v>0</v>
      </c>
      <c r="W166">
        <f>product!Y63</f>
        <v>1001</v>
      </c>
      <c r="X166" t="str">
        <f t="shared" si="9"/>
        <v/>
      </c>
    </row>
    <row r="167" spans="1:24">
      <c r="A167">
        <f>product!A64</f>
        <v>61</v>
      </c>
      <c r="B167" t="str">
        <f>product!B64</f>
        <v>固体术</v>
      </c>
      <c r="C167">
        <f>product!C64</f>
        <v>10008</v>
      </c>
      <c r="D167">
        <f>product!D64</f>
        <v>8</v>
      </c>
      <c r="E167" t="str">
        <f>product!E64</f>
        <v>item_20000006_12</v>
      </c>
      <c r="F167">
        <f>product!F64</f>
        <v>18</v>
      </c>
      <c r="G167">
        <f>product!G64</f>
        <v>0</v>
      </c>
      <c r="H167">
        <f>product!H64</f>
        <v>0</v>
      </c>
      <c r="I167">
        <f>product!I64</f>
        <v>0</v>
      </c>
      <c r="J167">
        <f>product!J64</f>
        <v>0</v>
      </c>
      <c r="K167">
        <f>product!K64</f>
        <v>0</v>
      </c>
      <c r="L167">
        <f>product!L64</f>
        <v>0</v>
      </c>
      <c r="M167">
        <f>product!M64</f>
        <v>0</v>
      </c>
      <c r="N167">
        <f>product!N64</f>
        <v>0</v>
      </c>
      <c r="O167">
        <f>product!O64</f>
        <v>0</v>
      </c>
      <c r="P167">
        <f>product!P64</f>
        <v>0</v>
      </c>
      <c r="Q167">
        <f>product!Q64</f>
        <v>0</v>
      </c>
      <c r="R167">
        <f>product!R64</f>
        <v>0</v>
      </c>
      <c r="S167">
        <f>product!S64</f>
        <v>1</v>
      </c>
      <c r="T167">
        <f>product!U64</f>
        <v>1</v>
      </c>
      <c r="U167">
        <f>product!V64</f>
        <v>0</v>
      </c>
      <c r="V167">
        <f>product!W64</f>
        <v>0</v>
      </c>
      <c r="W167">
        <f>product!Y64</f>
        <v>1001</v>
      </c>
      <c r="X167" t="str">
        <f t="shared" si="9"/>
        <v/>
      </c>
    </row>
    <row r="168" spans="1:24">
      <c r="A168">
        <f>product!A65</f>
        <v>62</v>
      </c>
      <c r="B168" t="str">
        <f>product!B65</f>
        <v>固体术</v>
      </c>
      <c r="C168">
        <f>product!C65</f>
        <v>10008</v>
      </c>
      <c r="D168">
        <f>product!D65</f>
        <v>9</v>
      </c>
      <c r="E168" t="str">
        <f>product!E65</f>
        <v>item_20000006_24</v>
      </c>
      <c r="F168">
        <f>product!F65</f>
        <v>15</v>
      </c>
      <c r="G168">
        <f>product!G65</f>
        <v>0</v>
      </c>
      <c r="H168">
        <f>product!H65</f>
        <v>0</v>
      </c>
      <c r="I168">
        <f>product!I65</f>
        <v>0</v>
      </c>
      <c r="J168">
        <f>product!J65</f>
        <v>0</v>
      </c>
      <c r="K168">
        <f>product!K65</f>
        <v>0</v>
      </c>
      <c r="L168">
        <f>product!L65</f>
        <v>0</v>
      </c>
      <c r="M168">
        <f>product!M65</f>
        <v>0</v>
      </c>
      <c r="N168">
        <f>product!N65</f>
        <v>0</v>
      </c>
      <c r="O168">
        <f>product!O65</f>
        <v>0</v>
      </c>
      <c r="P168">
        <f>product!P65</f>
        <v>0</v>
      </c>
      <c r="Q168">
        <f>product!Q65</f>
        <v>0</v>
      </c>
      <c r="R168">
        <f>product!R65</f>
        <v>0</v>
      </c>
      <c r="S168">
        <f>product!S65</f>
        <v>1</v>
      </c>
      <c r="T168">
        <f>product!U65</f>
        <v>1</v>
      </c>
      <c r="U168">
        <f>product!V65</f>
        <v>0</v>
      </c>
      <c r="V168">
        <f>product!W65</f>
        <v>0</v>
      </c>
      <c r="W168">
        <f>product!Y65</f>
        <v>1001</v>
      </c>
      <c r="X168" t="str">
        <f t="shared" si="9"/>
        <v/>
      </c>
    </row>
    <row r="169" spans="1:24">
      <c r="A169">
        <f>product!A66</f>
        <v>63</v>
      </c>
      <c r="B169" t="str">
        <f>product!B66</f>
        <v>固体术</v>
      </c>
      <c r="C169">
        <f>product!C66</f>
        <v>10008</v>
      </c>
      <c r="D169">
        <f>product!D66</f>
        <v>10</v>
      </c>
      <c r="E169" t="str">
        <f>product!E66</f>
        <v>item_20000006_36</v>
      </c>
      <c r="F169">
        <f>product!F66</f>
        <v>15</v>
      </c>
      <c r="G169">
        <f>product!G66</f>
        <v>0</v>
      </c>
      <c r="H169">
        <f>product!H66</f>
        <v>0</v>
      </c>
      <c r="I169">
        <f>product!I66</f>
        <v>0</v>
      </c>
      <c r="J169">
        <f>product!J66</f>
        <v>0</v>
      </c>
      <c r="K169">
        <f>product!K66</f>
        <v>0</v>
      </c>
      <c r="L169">
        <f>product!L66</f>
        <v>0</v>
      </c>
      <c r="M169">
        <f>product!M66</f>
        <v>0</v>
      </c>
      <c r="N169">
        <f>product!N66</f>
        <v>0</v>
      </c>
      <c r="O169">
        <f>product!O66</f>
        <v>0</v>
      </c>
      <c r="P169">
        <f>product!P66</f>
        <v>0</v>
      </c>
      <c r="Q169">
        <f>product!Q66</f>
        <v>0</v>
      </c>
      <c r="R169">
        <f>product!R66</f>
        <v>0</v>
      </c>
      <c r="S169">
        <f>product!S66</f>
        <v>1</v>
      </c>
      <c r="T169">
        <f>product!U66</f>
        <v>1</v>
      </c>
      <c r="U169">
        <f>product!V66</f>
        <v>0</v>
      </c>
      <c r="V169">
        <f>product!W66</f>
        <v>0</v>
      </c>
      <c r="W169">
        <f>product!Y66</f>
        <v>1001</v>
      </c>
      <c r="X169" t="str">
        <f t="shared" si="9"/>
        <v/>
      </c>
    </row>
    <row r="170" spans="1:24">
      <c r="A170">
        <f>product!A67</f>
        <v>64</v>
      </c>
      <c r="B170" t="str">
        <f>product!B67</f>
        <v>震地击</v>
      </c>
      <c r="C170">
        <f>product!C67</f>
        <v>10009</v>
      </c>
      <c r="D170">
        <f>product!D67</f>
        <v>1</v>
      </c>
      <c r="E170" t="str">
        <f>product!E67</f>
        <v>item_20000004_12</v>
      </c>
      <c r="F170">
        <f>product!F67</f>
        <v>10</v>
      </c>
      <c r="G170">
        <f>product!G67</f>
        <v>0</v>
      </c>
      <c r="H170">
        <f>product!H67</f>
        <v>0</v>
      </c>
      <c r="I170">
        <f>product!I67</f>
        <v>0</v>
      </c>
      <c r="J170">
        <f>product!J67</f>
        <v>0</v>
      </c>
      <c r="K170">
        <f>product!K67</f>
        <v>0</v>
      </c>
      <c r="L170">
        <f>product!L67</f>
        <v>0</v>
      </c>
      <c r="M170">
        <f>product!M67</f>
        <v>3</v>
      </c>
      <c r="N170">
        <f>product!N67</f>
        <v>0</v>
      </c>
      <c r="O170">
        <f>product!O67</f>
        <v>0</v>
      </c>
      <c r="P170">
        <f>product!P67</f>
        <v>0</v>
      </c>
      <c r="Q170">
        <f>product!Q67</f>
        <v>0</v>
      </c>
      <c r="R170">
        <f>product!R67</f>
        <v>0</v>
      </c>
      <c r="S170">
        <f>product!S67</f>
        <v>10</v>
      </c>
      <c r="T170">
        <f>product!U67</f>
        <v>2</v>
      </c>
      <c r="U170">
        <f>product!V67</f>
        <v>0</v>
      </c>
      <c r="V170">
        <f>product!W67</f>
        <v>0</v>
      </c>
      <c r="W170">
        <f>product!Y67</f>
        <v>0</v>
      </c>
      <c r="X170" t="str">
        <f t="shared" si="9"/>
        <v/>
      </c>
    </row>
    <row r="171" spans="1:24">
      <c r="A171">
        <f>product!A68</f>
        <v>65</v>
      </c>
      <c r="B171" t="str">
        <f>product!B68</f>
        <v>震地击</v>
      </c>
      <c r="C171">
        <f>product!C68</f>
        <v>10009</v>
      </c>
      <c r="D171">
        <f>product!D68</f>
        <v>2</v>
      </c>
      <c r="E171" t="str">
        <f>product!E68</f>
        <v>item_20000004_24</v>
      </c>
      <c r="F171">
        <f>product!F68</f>
        <v>10</v>
      </c>
      <c r="G171">
        <f>product!G68</f>
        <v>0</v>
      </c>
      <c r="H171">
        <f>product!H68</f>
        <v>0</v>
      </c>
      <c r="I171">
        <f>product!I68</f>
        <v>0</v>
      </c>
      <c r="J171">
        <f>product!J68</f>
        <v>0</v>
      </c>
      <c r="K171">
        <f>product!K68</f>
        <v>0</v>
      </c>
      <c r="L171">
        <f>product!L68</f>
        <v>0</v>
      </c>
      <c r="M171">
        <f>product!M68</f>
        <v>3.5</v>
      </c>
      <c r="N171">
        <f>product!N68</f>
        <v>0</v>
      </c>
      <c r="O171">
        <f>product!O68</f>
        <v>0</v>
      </c>
      <c r="P171">
        <f>product!P68</f>
        <v>0</v>
      </c>
      <c r="Q171">
        <f>product!Q68</f>
        <v>0</v>
      </c>
      <c r="R171">
        <f>product!R68</f>
        <v>0</v>
      </c>
      <c r="S171">
        <f>product!S68</f>
        <v>10</v>
      </c>
      <c r="T171">
        <f>product!U68</f>
        <v>2</v>
      </c>
      <c r="U171">
        <f>product!V68</f>
        <v>0</v>
      </c>
      <c r="V171">
        <f>product!W68</f>
        <v>0</v>
      </c>
      <c r="W171">
        <f>product!Y68</f>
        <v>0</v>
      </c>
      <c r="X171" t="str">
        <f t="shared" si="9"/>
        <v/>
      </c>
    </row>
    <row r="172" spans="1:24">
      <c r="A172">
        <f>product!A69</f>
        <v>66</v>
      </c>
      <c r="B172" t="str">
        <f>product!B69</f>
        <v>震地击</v>
      </c>
      <c r="C172">
        <f>product!C69</f>
        <v>10009</v>
      </c>
      <c r="D172">
        <f>product!D69</f>
        <v>3</v>
      </c>
      <c r="E172" t="str">
        <f>product!E69</f>
        <v>item_20000004_36</v>
      </c>
      <c r="F172">
        <f>product!F69</f>
        <v>8</v>
      </c>
      <c r="G172">
        <f>product!G69</f>
        <v>0</v>
      </c>
      <c r="H172">
        <f>product!H69</f>
        <v>0</v>
      </c>
      <c r="I172">
        <f>product!I69</f>
        <v>0</v>
      </c>
      <c r="J172">
        <f>product!J69</f>
        <v>0</v>
      </c>
      <c r="K172">
        <f>product!K69</f>
        <v>0</v>
      </c>
      <c r="L172">
        <f>product!L69</f>
        <v>0</v>
      </c>
      <c r="M172">
        <f>product!M69</f>
        <v>4</v>
      </c>
      <c r="N172">
        <f>product!N69</f>
        <v>0</v>
      </c>
      <c r="O172">
        <f>product!O69</f>
        <v>0</v>
      </c>
      <c r="P172">
        <f>product!P69</f>
        <v>0</v>
      </c>
      <c r="Q172">
        <f>product!Q69</f>
        <v>0</v>
      </c>
      <c r="R172">
        <f>product!R69</f>
        <v>0</v>
      </c>
      <c r="S172">
        <f>product!S69</f>
        <v>10</v>
      </c>
      <c r="T172">
        <f>product!U69</f>
        <v>2</v>
      </c>
      <c r="U172">
        <f>product!V69</f>
        <v>0</v>
      </c>
      <c r="V172">
        <f>product!W69</f>
        <v>0</v>
      </c>
      <c r="W172">
        <f>product!Y69</f>
        <v>0</v>
      </c>
      <c r="X172" t="str">
        <f t="shared" si="9"/>
        <v/>
      </c>
    </row>
    <row r="173" spans="1:24">
      <c r="A173">
        <f>product!A70</f>
        <v>67</v>
      </c>
      <c r="B173" t="str">
        <f>product!B70</f>
        <v>震地击</v>
      </c>
      <c r="C173">
        <f>product!C70</f>
        <v>10009</v>
      </c>
      <c r="D173">
        <f>product!D70</f>
        <v>4</v>
      </c>
      <c r="E173" t="str">
        <f>product!E70</f>
        <v>item_20000004_48</v>
      </c>
      <c r="F173">
        <f>product!F70</f>
        <v>8</v>
      </c>
      <c r="G173">
        <f>product!G70</f>
        <v>0</v>
      </c>
      <c r="H173">
        <f>product!H70</f>
        <v>0</v>
      </c>
      <c r="I173">
        <f>product!I70</f>
        <v>0</v>
      </c>
      <c r="J173">
        <f>product!J70</f>
        <v>0</v>
      </c>
      <c r="K173">
        <f>product!K70</f>
        <v>0</v>
      </c>
      <c r="L173">
        <f>product!L70</f>
        <v>0</v>
      </c>
      <c r="M173">
        <f>product!M70</f>
        <v>4.5</v>
      </c>
      <c r="N173">
        <f>product!N70</f>
        <v>0</v>
      </c>
      <c r="O173">
        <f>product!O70</f>
        <v>0</v>
      </c>
      <c r="P173">
        <f>product!P70</f>
        <v>0</v>
      </c>
      <c r="Q173">
        <f>product!Q70</f>
        <v>0</v>
      </c>
      <c r="R173">
        <f>product!R70</f>
        <v>0</v>
      </c>
      <c r="S173">
        <f>product!S70</f>
        <v>10</v>
      </c>
      <c r="T173">
        <f>product!U70</f>
        <v>2</v>
      </c>
      <c r="U173">
        <f>product!V70</f>
        <v>0</v>
      </c>
      <c r="V173">
        <f>product!W70</f>
        <v>0</v>
      </c>
      <c r="W173">
        <f>product!Y70</f>
        <v>0</v>
      </c>
      <c r="X173" t="str">
        <f t="shared" si="9"/>
        <v/>
      </c>
    </row>
    <row r="174" spans="1:24">
      <c r="A174">
        <f>product!A71</f>
        <v>68</v>
      </c>
      <c r="B174" t="str">
        <f>product!B71</f>
        <v>震地击</v>
      </c>
      <c r="C174">
        <f>product!C71</f>
        <v>10009</v>
      </c>
      <c r="D174">
        <f>product!D71</f>
        <v>5</v>
      </c>
      <c r="E174" t="str">
        <f>product!E71</f>
        <v>item_20000005_12</v>
      </c>
      <c r="F174">
        <f>product!F71</f>
        <v>6</v>
      </c>
      <c r="G174">
        <f>product!G71</f>
        <v>0</v>
      </c>
      <c r="H174">
        <f>product!H71</f>
        <v>0</v>
      </c>
      <c r="I174">
        <f>product!I71</f>
        <v>0</v>
      </c>
      <c r="J174">
        <f>product!J71</f>
        <v>0</v>
      </c>
      <c r="K174">
        <f>product!K71</f>
        <v>0</v>
      </c>
      <c r="L174">
        <f>product!L71</f>
        <v>0</v>
      </c>
      <c r="M174">
        <f>product!M71</f>
        <v>5</v>
      </c>
      <c r="N174">
        <f>product!N71</f>
        <v>0</v>
      </c>
      <c r="O174">
        <f>product!O71</f>
        <v>0</v>
      </c>
      <c r="P174">
        <f>product!P71</f>
        <v>0</v>
      </c>
      <c r="Q174">
        <f>product!Q71</f>
        <v>0</v>
      </c>
      <c r="R174">
        <f>product!R71</f>
        <v>0</v>
      </c>
      <c r="S174">
        <f>product!S71</f>
        <v>10</v>
      </c>
      <c r="T174">
        <f>product!U71</f>
        <v>3</v>
      </c>
      <c r="U174">
        <f>product!V71</f>
        <v>0</v>
      </c>
      <c r="V174">
        <f>product!W71</f>
        <v>0</v>
      </c>
      <c r="W174">
        <f>product!Y71</f>
        <v>0</v>
      </c>
      <c r="X174" t="str">
        <f t="shared" si="9"/>
        <v/>
      </c>
    </row>
    <row r="175" spans="1:24">
      <c r="A175">
        <f>product!A72</f>
        <v>69</v>
      </c>
      <c r="B175" t="str">
        <f>product!B72</f>
        <v>震地击</v>
      </c>
      <c r="C175">
        <f>product!C72</f>
        <v>10009</v>
      </c>
      <c r="D175">
        <f>product!D72</f>
        <v>6</v>
      </c>
      <c r="E175" t="str">
        <f>product!E72</f>
        <v>item_20000005_24</v>
      </c>
      <c r="F175">
        <f>product!F72</f>
        <v>6</v>
      </c>
      <c r="G175">
        <f>product!G72</f>
        <v>0</v>
      </c>
      <c r="H175">
        <f>product!H72</f>
        <v>0</v>
      </c>
      <c r="I175">
        <f>product!I72</f>
        <v>0</v>
      </c>
      <c r="J175">
        <f>product!J72</f>
        <v>0</v>
      </c>
      <c r="K175">
        <f>product!K72</f>
        <v>0</v>
      </c>
      <c r="L175">
        <f>product!L72</f>
        <v>0</v>
      </c>
      <c r="M175">
        <f>product!M72</f>
        <v>5.5</v>
      </c>
      <c r="N175">
        <f>product!N72</f>
        <v>0</v>
      </c>
      <c r="O175">
        <f>product!O72</f>
        <v>0</v>
      </c>
      <c r="P175">
        <f>product!P72</f>
        <v>0</v>
      </c>
      <c r="Q175">
        <f>product!Q72</f>
        <v>0</v>
      </c>
      <c r="R175">
        <f>product!R72</f>
        <v>0</v>
      </c>
      <c r="S175">
        <f>product!S72</f>
        <v>10</v>
      </c>
      <c r="T175">
        <f>product!U72</f>
        <v>3</v>
      </c>
      <c r="U175">
        <f>product!V72</f>
        <v>0</v>
      </c>
      <c r="V175">
        <f>product!W72</f>
        <v>0</v>
      </c>
      <c r="W175">
        <f>product!Y72</f>
        <v>0</v>
      </c>
      <c r="X175" t="str">
        <f t="shared" ref="X175:X206" si="10">Y175&amp;Z175&amp;AA175</f>
        <v/>
      </c>
    </row>
    <row r="176" spans="1:24">
      <c r="A176">
        <f>product!A73</f>
        <v>70</v>
      </c>
      <c r="B176" t="str">
        <f>product!B73</f>
        <v>震地击</v>
      </c>
      <c r="C176">
        <f>product!C73</f>
        <v>10009</v>
      </c>
      <c r="D176">
        <f>product!D73</f>
        <v>7</v>
      </c>
      <c r="E176" t="str">
        <f>product!E73</f>
        <v>item_20000005_36</v>
      </c>
      <c r="F176">
        <f>product!F73</f>
        <v>6</v>
      </c>
      <c r="G176">
        <f>product!G73</f>
        <v>0</v>
      </c>
      <c r="H176">
        <f>product!H73</f>
        <v>0</v>
      </c>
      <c r="I176">
        <f>product!I73</f>
        <v>0</v>
      </c>
      <c r="J176">
        <f>product!J73</f>
        <v>0</v>
      </c>
      <c r="K176">
        <f>product!K73</f>
        <v>0</v>
      </c>
      <c r="L176">
        <f>product!L73</f>
        <v>0</v>
      </c>
      <c r="M176">
        <f>product!M73</f>
        <v>6</v>
      </c>
      <c r="N176">
        <f>product!N73</f>
        <v>0</v>
      </c>
      <c r="O176">
        <f>product!O73</f>
        <v>0</v>
      </c>
      <c r="P176">
        <f>product!P73</f>
        <v>0</v>
      </c>
      <c r="Q176">
        <f>product!Q73</f>
        <v>0</v>
      </c>
      <c r="R176">
        <f>product!R73</f>
        <v>0</v>
      </c>
      <c r="S176">
        <f>product!S73</f>
        <v>10</v>
      </c>
      <c r="T176">
        <f>product!U73</f>
        <v>3</v>
      </c>
      <c r="U176">
        <f>product!V73</f>
        <v>0</v>
      </c>
      <c r="V176">
        <f>product!W73</f>
        <v>0</v>
      </c>
      <c r="W176">
        <f>product!Y73</f>
        <v>0</v>
      </c>
      <c r="X176" t="str">
        <f t="shared" si="10"/>
        <v/>
      </c>
    </row>
    <row r="177" spans="1:24">
      <c r="A177">
        <f>product!A74</f>
        <v>71</v>
      </c>
      <c r="B177" t="str">
        <f>product!B74</f>
        <v>震地击</v>
      </c>
      <c r="C177">
        <f>product!C74</f>
        <v>10009</v>
      </c>
      <c r="D177">
        <f>product!D74</f>
        <v>8</v>
      </c>
      <c r="E177" t="str">
        <f>product!E74</f>
        <v>item_20000006_12</v>
      </c>
      <c r="F177">
        <f>product!F74</f>
        <v>6</v>
      </c>
      <c r="G177">
        <f>product!G74</f>
        <v>0</v>
      </c>
      <c r="H177">
        <f>product!H74</f>
        <v>0</v>
      </c>
      <c r="I177">
        <f>product!I74</f>
        <v>0</v>
      </c>
      <c r="J177">
        <f>product!J74</f>
        <v>0</v>
      </c>
      <c r="K177">
        <f>product!K74</f>
        <v>0</v>
      </c>
      <c r="L177">
        <f>product!L74</f>
        <v>0</v>
      </c>
      <c r="M177">
        <f>product!M74</f>
        <v>6.5</v>
      </c>
      <c r="N177">
        <f>product!N74</f>
        <v>0</v>
      </c>
      <c r="O177">
        <f>product!O74</f>
        <v>0</v>
      </c>
      <c r="P177">
        <f>product!P74</f>
        <v>0</v>
      </c>
      <c r="Q177">
        <f>product!Q74</f>
        <v>0</v>
      </c>
      <c r="R177">
        <f>product!R74</f>
        <v>0</v>
      </c>
      <c r="S177">
        <f>product!S74</f>
        <v>10</v>
      </c>
      <c r="T177">
        <f>product!U74</f>
        <v>3</v>
      </c>
      <c r="U177">
        <f>product!V74</f>
        <v>0</v>
      </c>
      <c r="V177">
        <f>product!W74</f>
        <v>0</v>
      </c>
      <c r="W177">
        <f>product!Y74</f>
        <v>0</v>
      </c>
      <c r="X177" t="str">
        <f t="shared" si="10"/>
        <v/>
      </c>
    </row>
    <row r="178" spans="1:24">
      <c r="A178">
        <f>product!A75</f>
        <v>72</v>
      </c>
      <c r="B178" t="str">
        <f>product!B75</f>
        <v>震地击</v>
      </c>
      <c r="C178">
        <f>product!C75</f>
        <v>10009</v>
      </c>
      <c r="D178">
        <f>product!D75</f>
        <v>9</v>
      </c>
      <c r="E178" t="str">
        <f>product!E75</f>
        <v>item_20000006_24</v>
      </c>
      <c r="F178">
        <f>product!F75</f>
        <v>5</v>
      </c>
      <c r="G178">
        <f>product!G75</f>
        <v>0</v>
      </c>
      <c r="H178">
        <f>product!H75</f>
        <v>0</v>
      </c>
      <c r="I178">
        <f>product!I75</f>
        <v>0</v>
      </c>
      <c r="J178">
        <f>product!J75</f>
        <v>0</v>
      </c>
      <c r="K178">
        <f>product!K75</f>
        <v>0</v>
      </c>
      <c r="L178">
        <f>product!L75</f>
        <v>0</v>
      </c>
      <c r="M178">
        <f>product!M75</f>
        <v>7</v>
      </c>
      <c r="N178">
        <f>product!N75</f>
        <v>0</v>
      </c>
      <c r="O178">
        <f>product!O75</f>
        <v>0</v>
      </c>
      <c r="P178">
        <f>product!P75</f>
        <v>0</v>
      </c>
      <c r="Q178">
        <f>product!Q75</f>
        <v>0</v>
      </c>
      <c r="R178">
        <f>product!R75</f>
        <v>0</v>
      </c>
      <c r="S178">
        <f>product!S75</f>
        <v>10</v>
      </c>
      <c r="T178">
        <f>product!U75</f>
        <v>4</v>
      </c>
      <c r="U178">
        <f>product!V75</f>
        <v>0</v>
      </c>
      <c r="V178">
        <f>product!W75</f>
        <v>0</v>
      </c>
      <c r="W178">
        <f>product!Y75</f>
        <v>0</v>
      </c>
      <c r="X178" t="str">
        <f t="shared" si="10"/>
        <v/>
      </c>
    </row>
    <row r="179" spans="1:24">
      <c r="A179">
        <f>product!A76</f>
        <v>73</v>
      </c>
      <c r="B179" t="str">
        <f>product!B76</f>
        <v>震地击</v>
      </c>
      <c r="C179">
        <f>product!C76</f>
        <v>10009</v>
      </c>
      <c r="D179">
        <f>product!D76</f>
        <v>10</v>
      </c>
      <c r="E179" t="str">
        <f>product!E76</f>
        <v>item_20000006_36</v>
      </c>
      <c r="F179">
        <f>product!F76</f>
        <v>5</v>
      </c>
      <c r="G179">
        <f>product!G76</f>
        <v>0</v>
      </c>
      <c r="H179">
        <f>product!H76</f>
        <v>0</v>
      </c>
      <c r="I179">
        <f>product!I76</f>
        <v>0</v>
      </c>
      <c r="J179">
        <f>product!J76</f>
        <v>0</v>
      </c>
      <c r="K179">
        <f>product!K76</f>
        <v>0</v>
      </c>
      <c r="L179">
        <f>product!L76</f>
        <v>0</v>
      </c>
      <c r="M179">
        <f>product!M76</f>
        <v>7.5</v>
      </c>
      <c r="N179">
        <f>product!N76</f>
        <v>0</v>
      </c>
      <c r="O179">
        <f>product!O76</f>
        <v>0</v>
      </c>
      <c r="P179">
        <f>product!P76</f>
        <v>0</v>
      </c>
      <c r="Q179">
        <f>product!Q76</f>
        <v>0</v>
      </c>
      <c r="R179">
        <f>product!R76</f>
        <v>0</v>
      </c>
      <c r="S179">
        <f>product!S76</f>
        <v>10</v>
      </c>
      <c r="T179">
        <f>product!U76</f>
        <v>4</v>
      </c>
      <c r="U179">
        <f>product!V76</f>
        <v>0</v>
      </c>
      <c r="V179">
        <f>product!W76</f>
        <v>0</v>
      </c>
      <c r="W179">
        <f>product!Y76</f>
        <v>0</v>
      </c>
      <c r="X179" t="str">
        <f t="shared" si="10"/>
        <v/>
      </c>
    </row>
    <row r="180" spans="1:24">
      <c r="A180">
        <f>product!A77</f>
        <v>74</v>
      </c>
      <c r="B180" t="str">
        <f>product!B77</f>
        <v>琉光剑法</v>
      </c>
      <c r="C180">
        <f>product!C77</f>
        <v>10010</v>
      </c>
      <c r="D180">
        <f>product!D77</f>
        <v>1</v>
      </c>
      <c r="E180" t="str">
        <f>product!E77</f>
        <v>item_20000004_12</v>
      </c>
      <c r="F180">
        <f>product!F77</f>
        <v>12</v>
      </c>
      <c r="G180">
        <f>product!G77</f>
        <v>0</v>
      </c>
      <c r="H180">
        <f>product!H77</f>
        <v>0</v>
      </c>
      <c r="I180">
        <f>product!I77</f>
        <v>0</v>
      </c>
      <c r="J180">
        <f>product!J77</f>
        <v>0</v>
      </c>
      <c r="K180">
        <f>product!K77</f>
        <v>0</v>
      </c>
      <c r="L180">
        <f>product!L77</f>
        <v>0</v>
      </c>
      <c r="M180">
        <f>product!M77</f>
        <v>0.8</v>
      </c>
      <c r="N180">
        <f>product!N77</f>
        <v>0</v>
      </c>
      <c r="O180">
        <f>product!O77</f>
        <v>0</v>
      </c>
      <c r="P180">
        <f>product!P77</f>
        <v>0</v>
      </c>
      <c r="Q180">
        <f>product!Q77</f>
        <v>0</v>
      </c>
      <c r="R180">
        <f>product!R77</f>
        <v>0</v>
      </c>
      <c r="S180">
        <f>product!S77</f>
        <v>10</v>
      </c>
      <c r="T180">
        <f>product!U77</f>
        <v>1</v>
      </c>
      <c r="U180">
        <f>product!V77</f>
        <v>0</v>
      </c>
      <c r="V180">
        <f>product!W77</f>
        <v>0</v>
      </c>
      <c r="W180">
        <f>product!Y77</f>
        <v>1002</v>
      </c>
      <c r="X180" t="str">
        <f t="shared" si="10"/>
        <v/>
      </c>
    </row>
    <row r="181" spans="1:24">
      <c r="A181">
        <f>product!A78</f>
        <v>75</v>
      </c>
      <c r="B181" t="str">
        <f>product!B78</f>
        <v>琉光剑法</v>
      </c>
      <c r="C181">
        <f>product!C78</f>
        <v>10010</v>
      </c>
      <c r="D181">
        <f>product!D78</f>
        <v>2</v>
      </c>
      <c r="E181" t="str">
        <f>product!E78</f>
        <v>item_20000004_24</v>
      </c>
      <c r="F181">
        <f>product!F78</f>
        <v>12</v>
      </c>
      <c r="G181">
        <f>product!G78</f>
        <v>0</v>
      </c>
      <c r="H181">
        <f>product!H78</f>
        <v>0</v>
      </c>
      <c r="I181">
        <f>product!I78</f>
        <v>0</v>
      </c>
      <c r="J181">
        <f>product!J78</f>
        <v>0</v>
      </c>
      <c r="K181">
        <f>product!K78</f>
        <v>0</v>
      </c>
      <c r="L181">
        <f>product!L78</f>
        <v>0</v>
      </c>
      <c r="M181">
        <f>product!M78</f>
        <v>1</v>
      </c>
      <c r="N181">
        <f>product!N78</f>
        <v>0</v>
      </c>
      <c r="O181">
        <f>product!O78</f>
        <v>0</v>
      </c>
      <c r="P181">
        <f>product!P78</f>
        <v>0</v>
      </c>
      <c r="Q181">
        <f>product!Q78</f>
        <v>0</v>
      </c>
      <c r="R181">
        <f>product!R78</f>
        <v>0</v>
      </c>
      <c r="S181">
        <f>product!S78</f>
        <v>10</v>
      </c>
      <c r="T181">
        <f>product!U78</f>
        <v>1</v>
      </c>
      <c r="U181">
        <f>product!V78</f>
        <v>0</v>
      </c>
      <c r="V181">
        <f>product!W78</f>
        <v>0</v>
      </c>
      <c r="W181">
        <f>product!Y78</f>
        <v>1002</v>
      </c>
      <c r="X181" t="str">
        <f t="shared" si="10"/>
        <v/>
      </c>
    </row>
    <row r="182" spans="1:24">
      <c r="A182">
        <f>product!A79</f>
        <v>76</v>
      </c>
      <c r="B182" t="str">
        <f>product!B79</f>
        <v>琉光剑法</v>
      </c>
      <c r="C182">
        <f>product!C79</f>
        <v>10010</v>
      </c>
      <c r="D182">
        <f>product!D79</f>
        <v>3</v>
      </c>
      <c r="E182" t="str">
        <f>product!E79</f>
        <v>item_20000004_36</v>
      </c>
      <c r="F182">
        <f>product!F79</f>
        <v>11</v>
      </c>
      <c r="G182">
        <f>product!G79</f>
        <v>0</v>
      </c>
      <c r="H182">
        <f>product!H79</f>
        <v>0</v>
      </c>
      <c r="I182">
        <f>product!I79</f>
        <v>0</v>
      </c>
      <c r="J182">
        <f>product!J79</f>
        <v>0</v>
      </c>
      <c r="K182">
        <f>product!K79</f>
        <v>0</v>
      </c>
      <c r="L182">
        <f>product!L79</f>
        <v>0</v>
      </c>
      <c r="M182">
        <f>product!M79</f>
        <v>1.1</v>
      </c>
      <c r="N182">
        <f>product!N79</f>
        <v>0</v>
      </c>
      <c r="O182">
        <f>product!O79</f>
        <v>0</v>
      </c>
      <c r="P182">
        <f>product!P79</f>
        <v>0</v>
      </c>
      <c r="Q182">
        <f>product!Q79</f>
        <v>0</v>
      </c>
      <c r="R182">
        <f>product!R79</f>
        <v>0</v>
      </c>
      <c r="S182">
        <f>product!S79</f>
        <v>10</v>
      </c>
      <c r="T182">
        <f>product!U79</f>
        <v>1</v>
      </c>
      <c r="U182">
        <f>product!V79</f>
        <v>0</v>
      </c>
      <c r="V182">
        <f>product!W79</f>
        <v>0</v>
      </c>
      <c r="W182">
        <f>product!Y79</f>
        <v>1002</v>
      </c>
      <c r="X182" t="str">
        <f t="shared" si="10"/>
        <v/>
      </c>
    </row>
    <row r="183" spans="1:24">
      <c r="A183">
        <f>product!A80</f>
        <v>77</v>
      </c>
      <c r="B183" t="str">
        <f>product!B80</f>
        <v>琉光剑法</v>
      </c>
      <c r="C183">
        <f>product!C80</f>
        <v>10010</v>
      </c>
      <c r="D183">
        <f>product!D80</f>
        <v>4</v>
      </c>
      <c r="E183" t="str">
        <f>product!E80</f>
        <v>item_20000004_48</v>
      </c>
      <c r="F183">
        <f>product!F80</f>
        <v>11</v>
      </c>
      <c r="G183">
        <f>product!G80</f>
        <v>0</v>
      </c>
      <c r="H183">
        <f>product!H80</f>
        <v>0</v>
      </c>
      <c r="I183">
        <f>product!I80</f>
        <v>0</v>
      </c>
      <c r="J183">
        <f>product!J80</f>
        <v>0</v>
      </c>
      <c r="K183">
        <f>product!K80</f>
        <v>0</v>
      </c>
      <c r="L183">
        <f>product!L80</f>
        <v>0</v>
      </c>
      <c r="M183">
        <f>product!M80</f>
        <v>1.2</v>
      </c>
      <c r="N183">
        <f>product!N80</f>
        <v>0</v>
      </c>
      <c r="O183">
        <f>product!O80</f>
        <v>0</v>
      </c>
      <c r="P183">
        <f>product!P80</f>
        <v>0</v>
      </c>
      <c r="Q183">
        <f>product!Q80</f>
        <v>0</v>
      </c>
      <c r="R183">
        <f>product!R80</f>
        <v>0</v>
      </c>
      <c r="S183">
        <f>product!S80</f>
        <v>10</v>
      </c>
      <c r="T183">
        <f>product!U80</f>
        <v>1</v>
      </c>
      <c r="U183">
        <f>product!V80</f>
        <v>0</v>
      </c>
      <c r="V183">
        <f>product!W80</f>
        <v>0</v>
      </c>
      <c r="W183">
        <f>product!Y80</f>
        <v>1002</v>
      </c>
      <c r="X183" t="str">
        <f t="shared" si="10"/>
        <v/>
      </c>
    </row>
    <row r="184" spans="1:24">
      <c r="A184">
        <f>product!A81</f>
        <v>78</v>
      </c>
      <c r="B184" t="str">
        <f>product!B81</f>
        <v>琉光剑法</v>
      </c>
      <c r="C184">
        <f>product!C81</f>
        <v>10010</v>
      </c>
      <c r="D184">
        <f>product!D81</f>
        <v>5</v>
      </c>
      <c r="E184" t="str">
        <f>product!E81</f>
        <v>item_20000005_12</v>
      </c>
      <c r="F184">
        <f>product!F81</f>
        <v>10</v>
      </c>
      <c r="G184">
        <f>product!G81</f>
        <v>0</v>
      </c>
      <c r="H184">
        <f>product!H81</f>
        <v>0</v>
      </c>
      <c r="I184">
        <f>product!I81</f>
        <v>0</v>
      </c>
      <c r="J184">
        <f>product!J81</f>
        <v>0</v>
      </c>
      <c r="K184">
        <f>product!K81</f>
        <v>0</v>
      </c>
      <c r="L184">
        <f>product!L81</f>
        <v>0</v>
      </c>
      <c r="M184">
        <f>product!M81</f>
        <v>1.3</v>
      </c>
      <c r="N184">
        <f>product!N81</f>
        <v>0</v>
      </c>
      <c r="O184">
        <f>product!O81</f>
        <v>0</v>
      </c>
      <c r="P184">
        <f>product!P81</f>
        <v>0</v>
      </c>
      <c r="Q184">
        <f>product!Q81</f>
        <v>0</v>
      </c>
      <c r="R184">
        <f>product!R81</f>
        <v>0</v>
      </c>
      <c r="S184">
        <f>product!S81</f>
        <v>10</v>
      </c>
      <c r="T184">
        <f>product!U81</f>
        <v>1</v>
      </c>
      <c r="U184">
        <f>product!V81</f>
        <v>0</v>
      </c>
      <c r="V184">
        <f>product!W81</f>
        <v>0</v>
      </c>
      <c r="W184">
        <f>product!Y81</f>
        <v>1002</v>
      </c>
      <c r="X184" t="str">
        <f t="shared" si="10"/>
        <v/>
      </c>
    </row>
    <row r="185" spans="1:24">
      <c r="A185">
        <f>product!A82</f>
        <v>79</v>
      </c>
      <c r="B185" t="str">
        <f>product!B82</f>
        <v>琉光剑法</v>
      </c>
      <c r="C185">
        <f>product!C82</f>
        <v>10010</v>
      </c>
      <c r="D185">
        <f>product!D82</f>
        <v>6</v>
      </c>
      <c r="E185" t="str">
        <f>product!E82</f>
        <v>item_20000005_24</v>
      </c>
      <c r="F185">
        <f>product!F82</f>
        <v>10</v>
      </c>
      <c r="G185">
        <f>product!G82</f>
        <v>0</v>
      </c>
      <c r="H185">
        <f>product!H82</f>
        <v>0</v>
      </c>
      <c r="I185">
        <f>product!I82</f>
        <v>0</v>
      </c>
      <c r="J185">
        <f>product!J82</f>
        <v>0</v>
      </c>
      <c r="K185">
        <f>product!K82</f>
        <v>0</v>
      </c>
      <c r="L185">
        <f>product!L82</f>
        <v>0</v>
      </c>
      <c r="M185">
        <f>product!M82</f>
        <v>1.4</v>
      </c>
      <c r="N185">
        <f>product!N82</f>
        <v>0</v>
      </c>
      <c r="O185">
        <f>product!O82</f>
        <v>0</v>
      </c>
      <c r="P185">
        <f>product!P82</f>
        <v>0</v>
      </c>
      <c r="Q185">
        <f>product!Q82</f>
        <v>0</v>
      </c>
      <c r="R185">
        <f>product!R82</f>
        <v>0</v>
      </c>
      <c r="S185">
        <f>product!S82</f>
        <v>10</v>
      </c>
      <c r="T185">
        <f>product!U82</f>
        <v>1</v>
      </c>
      <c r="U185">
        <f>product!V82</f>
        <v>0</v>
      </c>
      <c r="V185">
        <f>product!W82</f>
        <v>0</v>
      </c>
      <c r="W185">
        <f>product!Y82</f>
        <v>1002</v>
      </c>
      <c r="X185" t="str">
        <f t="shared" si="10"/>
        <v/>
      </c>
    </row>
    <row r="186" spans="1:24">
      <c r="A186">
        <f>product!A83</f>
        <v>80</v>
      </c>
      <c r="B186" t="str">
        <f>product!B83</f>
        <v>琉光剑法</v>
      </c>
      <c r="C186">
        <f>product!C83</f>
        <v>10010</v>
      </c>
      <c r="D186">
        <f>product!D83</f>
        <v>7</v>
      </c>
      <c r="E186" t="str">
        <f>product!E83</f>
        <v>item_20000005_36</v>
      </c>
      <c r="F186">
        <f>product!F83</f>
        <v>9</v>
      </c>
      <c r="G186">
        <f>product!G83</f>
        <v>0</v>
      </c>
      <c r="H186">
        <f>product!H83</f>
        <v>0</v>
      </c>
      <c r="I186">
        <f>product!I83</f>
        <v>0</v>
      </c>
      <c r="J186">
        <f>product!J83</f>
        <v>0</v>
      </c>
      <c r="K186">
        <f>product!K83</f>
        <v>0</v>
      </c>
      <c r="L186">
        <f>product!L83</f>
        <v>0</v>
      </c>
      <c r="M186">
        <f>product!M83</f>
        <v>1.5</v>
      </c>
      <c r="N186">
        <f>product!N83</f>
        <v>0</v>
      </c>
      <c r="O186">
        <f>product!O83</f>
        <v>0</v>
      </c>
      <c r="P186">
        <f>product!P83</f>
        <v>0</v>
      </c>
      <c r="Q186">
        <f>product!Q83</f>
        <v>0</v>
      </c>
      <c r="R186">
        <f>product!R83</f>
        <v>0</v>
      </c>
      <c r="S186">
        <f>product!S83</f>
        <v>10</v>
      </c>
      <c r="T186">
        <f>product!U83</f>
        <v>1</v>
      </c>
      <c r="U186">
        <f>product!V83</f>
        <v>0</v>
      </c>
      <c r="V186">
        <f>product!W83</f>
        <v>0</v>
      </c>
      <c r="W186">
        <f>product!Y83</f>
        <v>1002</v>
      </c>
      <c r="X186" t="str">
        <f t="shared" si="10"/>
        <v/>
      </c>
    </row>
    <row r="187" spans="1:24">
      <c r="A187">
        <f>product!A84</f>
        <v>81</v>
      </c>
      <c r="B187" t="str">
        <f>product!B84</f>
        <v>琉光剑法</v>
      </c>
      <c r="C187">
        <f>product!C84</f>
        <v>10010</v>
      </c>
      <c r="D187">
        <f>product!D84</f>
        <v>8</v>
      </c>
      <c r="E187" t="str">
        <f>product!E84</f>
        <v>item_20000006_12</v>
      </c>
      <c r="F187">
        <f>product!F84</f>
        <v>9</v>
      </c>
      <c r="G187">
        <f>product!G84</f>
        <v>0</v>
      </c>
      <c r="H187">
        <f>product!H84</f>
        <v>0</v>
      </c>
      <c r="I187">
        <f>product!I84</f>
        <v>0</v>
      </c>
      <c r="J187">
        <f>product!J84</f>
        <v>0</v>
      </c>
      <c r="K187">
        <f>product!K84</f>
        <v>0</v>
      </c>
      <c r="L187">
        <f>product!L84</f>
        <v>0</v>
      </c>
      <c r="M187">
        <f>product!M84</f>
        <v>1.6</v>
      </c>
      <c r="N187">
        <f>product!N84</f>
        <v>0</v>
      </c>
      <c r="O187">
        <f>product!O84</f>
        <v>0</v>
      </c>
      <c r="P187">
        <f>product!P84</f>
        <v>0</v>
      </c>
      <c r="Q187">
        <f>product!Q84</f>
        <v>0</v>
      </c>
      <c r="R187">
        <f>product!R84</f>
        <v>0</v>
      </c>
      <c r="S187">
        <f>product!S84</f>
        <v>10</v>
      </c>
      <c r="T187">
        <f>product!U84</f>
        <v>1</v>
      </c>
      <c r="U187">
        <f>product!V84</f>
        <v>0</v>
      </c>
      <c r="V187">
        <f>product!W84</f>
        <v>0</v>
      </c>
      <c r="W187">
        <f>product!Y84</f>
        <v>1002</v>
      </c>
      <c r="X187" t="str">
        <f t="shared" si="10"/>
        <v/>
      </c>
    </row>
    <row r="188" spans="1:24">
      <c r="A188">
        <f>product!A85</f>
        <v>82</v>
      </c>
      <c r="B188" t="str">
        <f>product!B85</f>
        <v>琉光剑法</v>
      </c>
      <c r="C188">
        <f>product!C85</f>
        <v>10010</v>
      </c>
      <c r="D188">
        <f>product!D85</f>
        <v>9</v>
      </c>
      <c r="E188" t="str">
        <f>product!E85</f>
        <v>item_20000006_24</v>
      </c>
      <c r="F188">
        <f>product!F85</f>
        <v>9</v>
      </c>
      <c r="G188">
        <f>product!G85</f>
        <v>0</v>
      </c>
      <c r="H188">
        <f>product!H85</f>
        <v>0</v>
      </c>
      <c r="I188">
        <f>product!I85</f>
        <v>0</v>
      </c>
      <c r="J188">
        <f>product!J85</f>
        <v>0</v>
      </c>
      <c r="K188">
        <f>product!K85</f>
        <v>0</v>
      </c>
      <c r="L188">
        <f>product!L85</f>
        <v>0</v>
      </c>
      <c r="M188">
        <f>product!M85</f>
        <v>1.7</v>
      </c>
      <c r="N188">
        <f>product!N85</f>
        <v>0</v>
      </c>
      <c r="O188">
        <f>product!O85</f>
        <v>0</v>
      </c>
      <c r="P188">
        <f>product!P85</f>
        <v>0</v>
      </c>
      <c r="Q188">
        <f>product!Q85</f>
        <v>0</v>
      </c>
      <c r="R188">
        <f>product!R85</f>
        <v>0</v>
      </c>
      <c r="S188">
        <f>product!S85</f>
        <v>10</v>
      </c>
      <c r="T188">
        <f>product!U85</f>
        <v>1</v>
      </c>
      <c r="U188">
        <f>product!V85</f>
        <v>0</v>
      </c>
      <c r="V188">
        <f>product!W85</f>
        <v>0</v>
      </c>
      <c r="W188">
        <f>product!Y85</f>
        <v>1002</v>
      </c>
      <c r="X188" t="str">
        <f t="shared" si="10"/>
        <v/>
      </c>
    </row>
    <row r="189" spans="1:24">
      <c r="A189">
        <f>product!A86</f>
        <v>83</v>
      </c>
      <c r="B189" t="str">
        <f>product!B86</f>
        <v>琉光剑法</v>
      </c>
      <c r="C189">
        <f>product!C86</f>
        <v>10010</v>
      </c>
      <c r="D189">
        <f>product!D86</f>
        <v>10</v>
      </c>
      <c r="E189" t="str">
        <f>product!E86</f>
        <v>item_20000006_36</v>
      </c>
      <c r="F189">
        <f>product!F86</f>
        <v>9</v>
      </c>
      <c r="G189">
        <f>product!G86</f>
        <v>0</v>
      </c>
      <c r="H189">
        <f>product!H86</f>
        <v>0</v>
      </c>
      <c r="I189">
        <f>product!I86</f>
        <v>0</v>
      </c>
      <c r="J189">
        <f>product!J86</f>
        <v>0</v>
      </c>
      <c r="K189">
        <f>product!K86</f>
        <v>0</v>
      </c>
      <c r="L189">
        <f>product!L86</f>
        <v>0</v>
      </c>
      <c r="M189">
        <f>product!M86</f>
        <v>2</v>
      </c>
      <c r="N189">
        <f>product!N86</f>
        <v>0</v>
      </c>
      <c r="O189">
        <f>product!O86</f>
        <v>0</v>
      </c>
      <c r="P189">
        <f>product!P86</f>
        <v>0</v>
      </c>
      <c r="Q189">
        <f>product!Q86</f>
        <v>0</v>
      </c>
      <c r="R189">
        <f>product!R86</f>
        <v>0</v>
      </c>
      <c r="S189">
        <f>product!S86</f>
        <v>10</v>
      </c>
      <c r="T189">
        <f>product!U86</f>
        <v>1</v>
      </c>
      <c r="U189">
        <f>product!V86</f>
        <v>0</v>
      </c>
      <c r="V189">
        <f>product!W86</f>
        <v>0</v>
      </c>
      <c r="W189">
        <f>product!Y86</f>
        <v>1002</v>
      </c>
      <c r="X189" t="str">
        <f t="shared" si="10"/>
        <v/>
      </c>
    </row>
    <row r="190" spans="1:24">
      <c r="A190">
        <f>product!A87</f>
        <v>84</v>
      </c>
      <c r="B190" t="str">
        <f>product!B87</f>
        <v>拔刀击</v>
      </c>
      <c r="C190">
        <f>product!C87</f>
        <v>10011</v>
      </c>
      <c r="D190">
        <f>product!D87</f>
        <v>1</v>
      </c>
      <c r="E190" t="str">
        <f>product!E87</f>
        <v>item_20000004_12</v>
      </c>
      <c r="F190">
        <f>product!F87</f>
        <v>6</v>
      </c>
      <c r="G190">
        <f>product!G87</f>
        <v>0</v>
      </c>
      <c r="H190">
        <f>product!H87</f>
        <v>0</v>
      </c>
      <c r="I190">
        <f>product!I87</f>
        <v>0</v>
      </c>
      <c r="J190">
        <f>product!J87</f>
        <v>0</v>
      </c>
      <c r="K190">
        <f>product!K87</f>
        <v>0</v>
      </c>
      <c r="L190">
        <f>product!L87</f>
        <v>0</v>
      </c>
      <c r="M190">
        <f>product!M87</f>
        <v>2</v>
      </c>
      <c r="N190">
        <f>product!N87</f>
        <v>0</v>
      </c>
      <c r="O190">
        <f>product!O87</f>
        <v>0</v>
      </c>
      <c r="P190">
        <f>product!P87</f>
        <v>0</v>
      </c>
      <c r="Q190">
        <f>product!Q87</f>
        <v>0</v>
      </c>
      <c r="R190">
        <f>product!R87</f>
        <v>0</v>
      </c>
      <c r="S190">
        <f>product!S87</f>
        <v>10</v>
      </c>
      <c r="T190">
        <f>product!U87</f>
        <v>3</v>
      </c>
      <c r="U190">
        <f>product!V87</f>
        <v>0</v>
      </c>
      <c r="V190">
        <f>product!W87</f>
        <v>0</v>
      </c>
      <c r="W190">
        <f>product!Y87</f>
        <v>0</v>
      </c>
      <c r="X190" t="str">
        <f t="shared" si="10"/>
        <v/>
      </c>
    </row>
    <row r="191" spans="1:24">
      <c r="A191">
        <f>product!A88</f>
        <v>85</v>
      </c>
      <c r="B191" t="str">
        <f>product!B88</f>
        <v>拔刀击</v>
      </c>
      <c r="C191">
        <f>product!C88</f>
        <v>10011</v>
      </c>
      <c r="D191">
        <f>product!D88</f>
        <v>2</v>
      </c>
      <c r="E191" t="str">
        <f>product!E88</f>
        <v>item_20000004_24</v>
      </c>
      <c r="F191">
        <f>product!F88</f>
        <v>6</v>
      </c>
      <c r="G191">
        <f>product!G88</f>
        <v>0</v>
      </c>
      <c r="H191">
        <f>product!H88</f>
        <v>0</v>
      </c>
      <c r="I191">
        <f>product!I88</f>
        <v>0</v>
      </c>
      <c r="J191">
        <f>product!J88</f>
        <v>0</v>
      </c>
      <c r="K191">
        <f>product!K88</f>
        <v>0</v>
      </c>
      <c r="L191">
        <f>product!L88</f>
        <v>0</v>
      </c>
      <c r="M191">
        <f>product!M88</f>
        <v>2.1</v>
      </c>
      <c r="N191">
        <f>product!N88</f>
        <v>0</v>
      </c>
      <c r="O191">
        <f>product!O88</f>
        <v>0</v>
      </c>
      <c r="P191">
        <f>product!P88</f>
        <v>0</v>
      </c>
      <c r="Q191">
        <f>product!Q88</f>
        <v>0</v>
      </c>
      <c r="R191">
        <f>product!R88</f>
        <v>0</v>
      </c>
      <c r="S191">
        <f>product!S88</f>
        <v>10</v>
      </c>
      <c r="T191">
        <f>product!U88</f>
        <v>3</v>
      </c>
      <c r="U191">
        <f>product!V88</f>
        <v>0</v>
      </c>
      <c r="V191">
        <f>product!W88</f>
        <v>0</v>
      </c>
      <c r="W191">
        <f>product!Y88</f>
        <v>0</v>
      </c>
      <c r="X191" t="str">
        <f t="shared" si="10"/>
        <v/>
      </c>
    </row>
    <row r="192" spans="1:24">
      <c r="A192">
        <f>product!A89</f>
        <v>86</v>
      </c>
      <c r="B192" t="str">
        <f>product!B89</f>
        <v>拔刀击</v>
      </c>
      <c r="C192">
        <f>product!C89</f>
        <v>10011</v>
      </c>
      <c r="D192">
        <f>product!D89</f>
        <v>3</v>
      </c>
      <c r="E192" t="str">
        <f>product!E89</f>
        <v>item_20000004_36</v>
      </c>
      <c r="F192">
        <f>product!F89</f>
        <v>5</v>
      </c>
      <c r="G192">
        <f>product!G89</f>
        <v>0</v>
      </c>
      <c r="H192">
        <f>product!H89</f>
        <v>0</v>
      </c>
      <c r="I192">
        <f>product!I89</f>
        <v>0</v>
      </c>
      <c r="J192">
        <f>product!J89</f>
        <v>0</v>
      </c>
      <c r="K192">
        <f>product!K89</f>
        <v>0</v>
      </c>
      <c r="L192">
        <f>product!L89</f>
        <v>0</v>
      </c>
      <c r="M192">
        <f>product!M89</f>
        <v>2.2</v>
      </c>
      <c r="N192">
        <f>product!N89</f>
        <v>0</v>
      </c>
      <c r="O192">
        <f>product!O89</f>
        <v>0</v>
      </c>
      <c r="P192">
        <f>product!P89</f>
        <v>0</v>
      </c>
      <c r="Q192">
        <f>product!Q89</f>
        <v>0</v>
      </c>
      <c r="R192">
        <f>product!R89</f>
        <v>0</v>
      </c>
      <c r="S192">
        <f>product!S89</f>
        <v>10</v>
      </c>
      <c r="T192">
        <f>product!U89</f>
        <v>3</v>
      </c>
      <c r="U192">
        <f>product!V89</f>
        <v>0</v>
      </c>
      <c r="V192">
        <f>product!W89</f>
        <v>0</v>
      </c>
      <c r="W192">
        <f>product!Y89</f>
        <v>0</v>
      </c>
      <c r="X192" t="str">
        <f t="shared" si="10"/>
        <v/>
      </c>
    </row>
    <row r="193" spans="1:24">
      <c r="A193">
        <f>product!A90</f>
        <v>87</v>
      </c>
      <c r="B193" t="str">
        <f>product!B90</f>
        <v>拔刀击</v>
      </c>
      <c r="C193">
        <f>product!C90</f>
        <v>10011</v>
      </c>
      <c r="D193">
        <f>product!D90</f>
        <v>4</v>
      </c>
      <c r="E193" t="str">
        <f>product!E90</f>
        <v>item_20000004_48</v>
      </c>
      <c r="F193">
        <f>product!F90</f>
        <v>5</v>
      </c>
      <c r="G193">
        <f>product!G90</f>
        <v>0</v>
      </c>
      <c r="H193">
        <f>product!H90</f>
        <v>0</v>
      </c>
      <c r="I193">
        <f>product!I90</f>
        <v>0</v>
      </c>
      <c r="J193">
        <f>product!J90</f>
        <v>0</v>
      </c>
      <c r="K193">
        <f>product!K90</f>
        <v>0</v>
      </c>
      <c r="L193">
        <f>product!L90</f>
        <v>0</v>
      </c>
      <c r="M193">
        <f>product!M90</f>
        <v>2.3</v>
      </c>
      <c r="N193">
        <f>product!N90</f>
        <v>0</v>
      </c>
      <c r="O193">
        <f>product!O90</f>
        <v>0</v>
      </c>
      <c r="P193">
        <f>product!P90</f>
        <v>0</v>
      </c>
      <c r="Q193">
        <f>product!Q90</f>
        <v>0</v>
      </c>
      <c r="R193">
        <f>product!R90</f>
        <v>0</v>
      </c>
      <c r="S193">
        <f>product!S90</f>
        <v>10</v>
      </c>
      <c r="T193">
        <f>product!U90</f>
        <v>3</v>
      </c>
      <c r="U193">
        <f>product!V90</f>
        <v>0</v>
      </c>
      <c r="V193">
        <f>product!W90</f>
        <v>0</v>
      </c>
      <c r="W193">
        <f>product!Y90</f>
        <v>0</v>
      </c>
      <c r="X193" t="str">
        <f t="shared" si="10"/>
        <v/>
      </c>
    </row>
    <row r="194" spans="1:24">
      <c r="A194">
        <f>product!A91</f>
        <v>88</v>
      </c>
      <c r="B194" t="str">
        <f>product!B91</f>
        <v>拔刀击</v>
      </c>
      <c r="C194">
        <f>product!C91</f>
        <v>10011</v>
      </c>
      <c r="D194">
        <f>product!D91</f>
        <v>5</v>
      </c>
      <c r="E194" t="str">
        <f>product!E91</f>
        <v>item_20000005_12</v>
      </c>
      <c r="F194">
        <f>product!F91</f>
        <v>5</v>
      </c>
      <c r="G194">
        <f>product!G91</f>
        <v>0</v>
      </c>
      <c r="H194">
        <f>product!H91</f>
        <v>0</v>
      </c>
      <c r="I194">
        <f>product!I91</f>
        <v>0</v>
      </c>
      <c r="J194">
        <f>product!J91</f>
        <v>0</v>
      </c>
      <c r="K194">
        <f>product!K91</f>
        <v>0</v>
      </c>
      <c r="L194">
        <f>product!L91</f>
        <v>0</v>
      </c>
      <c r="M194">
        <f>product!M91</f>
        <v>2.4</v>
      </c>
      <c r="N194">
        <f>product!N91</f>
        <v>0</v>
      </c>
      <c r="O194">
        <f>product!O91</f>
        <v>0</v>
      </c>
      <c r="P194">
        <f>product!P91</f>
        <v>0</v>
      </c>
      <c r="Q194">
        <f>product!Q91</f>
        <v>0</v>
      </c>
      <c r="R194">
        <f>product!R91</f>
        <v>0</v>
      </c>
      <c r="S194">
        <f>product!S91</f>
        <v>10</v>
      </c>
      <c r="T194">
        <f>product!U91</f>
        <v>4</v>
      </c>
      <c r="U194">
        <f>product!V91</f>
        <v>0</v>
      </c>
      <c r="V194">
        <f>product!W91</f>
        <v>0</v>
      </c>
      <c r="W194">
        <f>product!Y91</f>
        <v>0</v>
      </c>
      <c r="X194" t="str">
        <f t="shared" si="10"/>
        <v/>
      </c>
    </row>
    <row r="195" spans="1:24">
      <c r="A195">
        <f>product!A92</f>
        <v>89</v>
      </c>
      <c r="B195" t="str">
        <f>product!B92</f>
        <v>拔刀击</v>
      </c>
      <c r="C195">
        <f>product!C92</f>
        <v>10011</v>
      </c>
      <c r="D195">
        <f>product!D92</f>
        <v>6</v>
      </c>
      <c r="E195" t="str">
        <f>product!E92</f>
        <v>item_20000005_24</v>
      </c>
      <c r="F195">
        <f>product!F92</f>
        <v>5</v>
      </c>
      <c r="G195">
        <f>product!G92</f>
        <v>0</v>
      </c>
      <c r="H195">
        <f>product!H92</f>
        <v>0</v>
      </c>
      <c r="I195">
        <f>product!I92</f>
        <v>0</v>
      </c>
      <c r="J195">
        <f>product!J92</f>
        <v>0</v>
      </c>
      <c r="K195">
        <f>product!K92</f>
        <v>0</v>
      </c>
      <c r="L195">
        <f>product!L92</f>
        <v>0</v>
      </c>
      <c r="M195">
        <f>product!M92</f>
        <v>2.5</v>
      </c>
      <c r="N195">
        <f>product!N92</f>
        <v>0</v>
      </c>
      <c r="O195">
        <f>product!O92</f>
        <v>0</v>
      </c>
      <c r="P195">
        <f>product!P92</f>
        <v>0</v>
      </c>
      <c r="Q195">
        <f>product!Q92</f>
        <v>0</v>
      </c>
      <c r="R195">
        <f>product!R92</f>
        <v>0</v>
      </c>
      <c r="S195">
        <f>product!S92</f>
        <v>10</v>
      </c>
      <c r="T195">
        <f>product!U92</f>
        <v>4</v>
      </c>
      <c r="U195">
        <f>product!V92</f>
        <v>0</v>
      </c>
      <c r="V195">
        <f>product!W92</f>
        <v>0</v>
      </c>
      <c r="W195">
        <f>product!Y92</f>
        <v>0</v>
      </c>
      <c r="X195" t="str">
        <f t="shared" si="10"/>
        <v/>
      </c>
    </row>
    <row r="196" spans="1:24">
      <c r="A196">
        <f>product!A93</f>
        <v>90</v>
      </c>
      <c r="B196" t="str">
        <f>product!B93</f>
        <v>拔刀击</v>
      </c>
      <c r="C196">
        <f>product!C93</f>
        <v>10011</v>
      </c>
      <c r="D196">
        <f>product!D93</f>
        <v>7</v>
      </c>
      <c r="E196" t="str">
        <f>product!E93</f>
        <v>item_20000005_36</v>
      </c>
      <c r="F196">
        <f>product!F93</f>
        <v>5</v>
      </c>
      <c r="G196">
        <f>product!G93</f>
        <v>0</v>
      </c>
      <c r="H196">
        <f>product!H93</f>
        <v>0</v>
      </c>
      <c r="I196">
        <f>product!I93</f>
        <v>0</v>
      </c>
      <c r="J196">
        <f>product!J93</f>
        <v>0</v>
      </c>
      <c r="K196">
        <f>product!K93</f>
        <v>0</v>
      </c>
      <c r="L196">
        <f>product!L93</f>
        <v>0</v>
      </c>
      <c r="M196">
        <f>product!M93</f>
        <v>2.6</v>
      </c>
      <c r="N196">
        <f>product!N93</f>
        <v>0</v>
      </c>
      <c r="O196">
        <f>product!O93</f>
        <v>0</v>
      </c>
      <c r="P196">
        <f>product!P93</f>
        <v>0</v>
      </c>
      <c r="Q196">
        <f>product!Q93</f>
        <v>0</v>
      </c>
      <c r="R196">
        <f>product!R93</f>
        <v>0</v>
      </c>
      <c r="S196">
        <f>product!S93</f>
        <v>10</v>
      </c>
      <c r="T196">
        <f>product!U93</f>
        <v>4</v>
      </c>
      <c r="U196">
        <f>product!V93</f>
        <v>0</v>
      </c>
      <c r="V196">
        <f>product!W93</f>
        <v>0</v>
      </c>
      <c r="W196">
        <f>product!Y93</f>
        <v>0</v>
      </c>
      <c r="X196" t="str">
        <f t="shared" si="10"/>
        <v/>
      </c>
    </row>
    <row r="197" spans="1:24">
      <c r="A197">
        <f>product!A94</f>
        <v>91</v>
      </c>
      <c r="B197" t="str">
        <f>product!B94</f>
        <v>拔刀击</v>
      </c>
      <c r="C197">
        <f>product!C94</f>
        <v>10011</v>
      </c>
      <c r="D197">
        <f>product!D94</f>
        <v>8</v>
      </c>
      <c r="E197" t="str">
        <f>product!E94</f>
        <v>item_20000006_12</v>
      </c>
      <c r="F197">
        <f>product!F94</f>
        <v>5</v>
      </c>
      <c r="G197">
        <f>product!G94</f>
        <v>0</v>
      </c>
      <c r="H197">
        <f>product!H94</f>
        <v>0</v>
      </c>
      <c r="I197">
        <f>product!I94</f>
        <v>0</v>
      </c>
      <c r="J197">
        <f>product!J94</f>
        <v>0</v>
      </c>
      <c r="K197">
        <f>product!K94</f>
        <v>0</v>
      </c>
      <c r="L197">
        <f>product!L94</f>
        <v>0</v>
      </c>
      <c r="M197">
        <f>product!M94</f>
        <v>2.7</v>
      </c>
      <c r="N197">
        <f>product!N94</f>
        <v>0</v>
      </c>
      <c r="O197">
        <f>product!O94</f>
        <v>0</v>
      </c>
      <c r="P197">
        <f>product!P94</f>
        <v>0</v>
      </c>
      <c r="Q197">
        <f>product!Q94</f>
        <v>0</v>
      </c>
      <c r="R197">
        <f>product!R94</f>
        <v>0</v>
      </c>
      <c r="S197">
        <f>product!S94</f>
        <v>10</v>
      </c>
      <c r="T197">
        <f>product!U94</f>
        <v>5</v>
      </c>
      <c r="U197">
        <f>product!V94</f>
        <v>0</v>
      </c>
      <c r="V197">
        <f>product!W94</f>
        <v>0</v>
      </c>
      <c r="W197">
        <f>product!Y94</f>
        <v>0</v>
      </c>
      <c r="X197" t="str">
        <f t="shared" si="10"/>
        <v/>
      </c>
    </row>
    <row r="198" spans="1:24">
      <c r="A198">
        <f>product!A95</f>
        <v>92</v>
      </c>
      <c r="B198" t="str">
        <f>product!B95</f>
        <v>拔刀击</v>
      </c>
      <c r="C198">
        <f>product!C95</f>
        <v>10011</v>
      </c>
      <c r="D198">
        <f>product!D95</f>
        <v>9</v>
      </c>
      <c r="E198" t="str">
        <f>product!E95</f>
        <v>item_20000006_24</v>
      </c>
      <c r="F198">
        <f>product!F95</f>
        <v>4</v>
      </c>
      <c r="G198">
        <f>product!G95</f>
        <v>0</v>
      </c>
      <c r="H198">
        <f>product!H95</f>
        <v>0</v>
      </c>
      <c r="I198">
        <f>product!I95</f>
        <v>0</v>
      </c>
      <c r="J198">
        <f>product!J95</f>
        <v>0</v>
      </c>
      <c r="K198">
        <f>product!K95</f>
        <v>0</v>
      </c>
      <c r="L198">
        <f>product!L95</f>
        <v>0</v>
      </c>
      <c r="M198">
        <f>product!M95</f>
        <v>2.8</v>
      </c>
      <c r="N198">
        <f>product!N95</f>
        <v>0</v>
      </c>
      <c r="O198">
        <f>product!O95</f>
        <v>0</v>
      </c>
      <c r="P198">
        <f>product!P95</f>
        <v>0</v>
      </c>
      <c r="Q198">
        <f>product!Q95</f>
        <v>0</v>
      </c>
      <c r="R198">
        <f>product!R95</f>
        <v>0</v>
      </c>
      <c r="S198">
        <f>product!S95</f>
        <v>10</v>
      </c>
      <c r="T198">
        <f>product!U95</f>
        <v>5</v>
      </c>
      <c r="U198">
        <f>product!V95</f>
        <v>0</v>
      </c>
      <c r="V198">
        <f>product!W95</f>
        <v>0</v>
      </c>
      <c r="W198">
        <f>product!Y95</f>
        <v>0</v>
      </c>
      <c r="X198" t="str">
        <f t="shared" si="10"/>
        <v/>
      </c>
    </row>
    <row r="199" spans="1:24">
      <c r="A199">
        <f>product!A96</f>
        <v>93</v>
      </c>
      <c r="B199" t="str">
        <f>product!B96</f>
        <v>拔刀击</v>
      </c>
      <c r="C199">
        <f>product!C96</f>
        <v>10011</v>
      </c>
      <c r="D199">
        <f>product!D96</f>
        <v>10</v>
      </c>
      <c r="E199" t="str">
        <f>product!E96</f>
        <v>item_20000006_36</v>
      </c>
      <c r="F199">
        <f>product!F96</f>
        <v>4</v>
      </c>
      <c r="G199">
        <f>product!G96</f>
        <v>0</v>
      </c>
      <c r="H199">
        <f>product!H96</f>
        <v>0</v>
      </c>
      <c r="I199">
        <f>product!I96</f>
        <v>0</v>
      </c>
      <c r="J199">
        <f>product!J96</f>
        <v>0</v>
      </c>
      <c r="K199">
        <f>product!K96</f>
        <v>0</v>
      </c>
      <c r="L199">
        <f>product!L96</f>
        <v>0</v>
      </c>
      <c r="M199">
        <f>product!M96</f>
        <v>3</v>
      </c>
      <c r="N199">
        <f>product!N96</f>
        <v>0</v>
      </c>
      <c r="O199">
        <f>product!O96</f>
        <v>0</v>
      </c>
      <c r="P199">
        <f>product!P96</f>
        <v>0</v>
      </c>
      <c r="Q199">
        <f>product!Q96</f>
        <v>0</v>
      </c>
      <c r="R199">
        <f>product!R96</f>
        <v>0</v>
      </c>
      <c r="S199">
        <f>product!S96</f>
        <v>10</v>
      </c>
      <c r="T199">
        <f>product!U96</f>
        <v>5</v>
      </c>
      <c r="U199">
        <f>product!V96</f>
        <v>0</v>
      </c>
      <c r="V199">
        <f>product!W96</f>
        <v>0</v>
      </c>
      <c r="W199">
        <f>product!Y96</f>
        <v>0</v>
      </c>
      <c r="X199" t="str">
        <f t="shared" si="10"/>
        <v/>
      </c>
    </row>
    <row r="200" spans="1:24">
      <c r="A200">
        <f>product!A97</f>
        <v>94</v>
      </c>
      <c r="B200" t="str">
        <f>product!B97</f>
        <v>万剑诀</v>
      </c>
      <c r="C200">
        <f>product!C97</f>
        <v>10012</v>
      </c>
      <c r="D200">
        <f>product!D97</f>
        <v>1</v>
      </c>
      <c r="E200" t="str">
        <f>product!E97</f>
        <v>item_20000004_12</v>
      </c>
      <c r="F200">
        <f>product!F97</f>
        <v>15</v>
      </c>
      <c r="G200">
        <f>product!G97</f>
        <v>0</v>
      </c>
      <c r="H200">
        <f>product!H97</f>
        <v>0</v>
      </c>
      <c r="I200">
        <f>product!I97</f>
        <v>0</v>
      </c>
      <c r="J200">
        <f>product!J97</f>
        <v>0</v>
      </c>
      <c r="K200">
        <f>product!K97</f>
        <v>0</v>
      </c>
      <c r="L200">
        <f>product!L97</f>
        <v>0</v>
      </c>
      <c r="M200">
        <f>product!M97</f>
        <v>0.5</v>
      </c>
      <c r="N200">
        <f>product!N97</f>
        <v>0</v>
      </c>
      <c r="O200">
        <f>product!O97</f>
        <v>0</v>
      </c>
      <c r="P200">
        <f>product!P97</f>
        <v>0</v>
      </c>
      <c r="Q200">
        <f>product!Q97</f>
        <v>0</v>
      </c>
      <c r="R200">
        <f>product!R97</f>
        <v>0</v>
      </c>
      <c r="S200">
        <f>product!S97</f>
        <v>1</v>
      </c>
      <c r="T200">
        <f>product!U97</f>
        <v>4</v>
      </c>
      <c r="U200">
        <f>product!V97</f>
        <v>20</v>
      </c>
      <c r="V200">
        <f>product!W97</f>
        <v>0</v>
      </c>
      <c r="W200">
        <f>product!Y97</f>
        <v>0</v>
      </c>
      <c r="X200" t="str">
        <f t="shared" si="10"/>
        <v/>
      </c>
    </row>
    <row r="201" spans="1:24">
      <c r="A201">
        <f>product!A98</f>
        <v>95</v>
      </c>
      <c r="B201" t="str">
        <f>product!B98</f>
        <v>万剑诀</v>
      </c>
      <c r="C201">
        <f>product!C98</f>
        <v>10012</v>
      </c>
      <c r="D201">
        <f>product!D98</f>
        <v>2</v>
      </c>
      <c r="E201" t="str">
        <f>product!E98</f>
        <v>item_20000004_24</v>
      </c>
      <c r="F201">
        <f>product!F98</f>
        <v>15</v>
      </c>
      <c r="G201">
        <f>product!G98</f>
        <v>0</v>
      </c>
      <c r="H201">
        <f>product!H98</f>
        <v>0</v>
      </c>
      <c r="I201">
        <f>product!I98</f>
        <v>0</v>
      </c>
      <c r="J201">
        <f>product!J98</f>
        <v>0</v>
      </c>
      <c r="K201">
        <f>product!K98</f>
        <v>0</v>
      </c>
      <c r="L201">
        <f>product!L98</f>
        <v>0</v>
      </c>
      <c r="M201">
        <f>product!M98</f>
        <v>0.6</v>
      </c>
      <c r="N201">
        <f>product!N98</f>
        <v>0</v>
      </c>
      <c r="O201">
        <f>product!O98</f>
        <v>0</v>
      </c>
      <c r="P201">
        <f>product!P98</f>
        <v>0</v>
      </c>
      <c r="Q201">
        <f>product!Q98</f>
        <v>0</v>
      </c>
      <c r="R201">
        <f>product!R98</f>
        <v>0</v>
      </c>
      <c r="S201">
        <f>product!S98</f>
        <v>1</v>
      </c>
      <c r="T201">
        <f>product!U98</f>
        <v>4</v>
      </c>
      <c r="U201">
        <f>product!V98</f>
        <v>20</v>
      </c>
      <c r="V201">
        <f>product!W98</f>
        <v>0</v>
      </c>
      <c r="W201">
        <f>product!Y98</f>
        <v>0</v>
      </c>
      <c r="X201" t="str">
        <f t="shared" si="10"/>
        <v/>
      </c>
    </row>
    <row r="202" spans="1:24">
      <c r="A202">
        <f>product!A99</f>
        <v>96</v>
      </c>
      <c r="B202" t="str">
        <f>product!B99</f>
        <v>万剑诀</v>
      </c>
      <c r="C202">
        <f>product!C99</f>
        <v>10012</v>
      </c>
      <c r="D202">
        <f>product!D99</f>
        <v>3</v>
      </c>
      <c r="E202" t="str">
        <f>product!E99</f>
        <v>item_20000004_36</v>
      </c>
      <c r="F202">
        <f>product!F99</f>
        <v>13</v>
      </c>
      <c r="G202">
        <f>product!G99</f>
        <v>0</v>
      </c>
      <c r="H202">
        <f>product!H99</f>
        <v>0</v>
      </c>
      <c r="I202">
        <f>product!I99</f>
        <v>0</v>
      </c>
      <c r="J202">
        <f>product!J99</f>
        <v>0</v>
      </c>
      <c r="K202">
        <f>product!K99</f>
        <v>0</v>
      </c>
      <c r="L202">
        <f>product!L99</f>
        <v>0</v>
      </c>
      <c r="M202">
        <f>product!M99</f>
        <v>0.7</v>
      </c>
      <c r="N202">
        <f>product!N99</f>
        <v>0</v>
      </c>
      <c r="O202">
        <f>product!O99</f>
        <v>0</v>
      </c>
      <c r="P202">
        <f>product!P99</f>
        <v>0</v>
      </c>
      <c r="Q202">
        <f>product!Q99</f>
        <v>0</v>
      </c>
      <c r="R202">
        <f>product!R99</f>
        <v>0</v>
      </c>
      <c r="S202">
        <f>product!S99</f>
        <v>1</v>
      </c>
      <c r="T202">
        <f>product!U99</f>
        <v>4</v>
      </c>
      <c r="U202">
        <f>product!V99</f>
        <v>20</v>
      </c>
      <c r="V202">
        <f>product!W99</f>
        <v>0</v>
      </c>
      <c r="W202">
        <f>product!Y99</f>
        <v>0</v>
      </c>
      <c r="X202" t="str">
        <f t="shared" si="10"/>
        <v/>
      </c>
    </row>
    <row r="203" spans="1:24">
      <c r="A203">
        <f>product!A100</f>
        <v>97</v>
      </c>
      <c r="B203" t="str">
        <f>product!B100</f>
        <v>万剑诀</v>
      </c>
      <c r="C203">
        <f>product!C100</f>
        <v>10012</v>
      </c>
      <c r="D203">
        <f>product!D100</f>
        <v>4</v>
      </c>
      <c r="E203" t="str">
        <f>product!E100</f>
        <v>item_20000004_48</v>
      </c>
      <c r="F203">
        <f>product!F100</f>
        <v>12</v>
      </c>
      <c r="G203">
        <f>product!G100</f>
        <v>0</v>
      </c>
      <c r="H203">
        <f>product!H100</f>
        <v>0</v>
      </c>
      <c r="I203">
        <f>product!I100</f>
        <v>0</v>
      </c>
      <c r="J203">
        <f>product!J100</f>
        <v>0</v>
      </c>
      <c r="K203">
        <f>product!K100</f>
        <v>0</v>
      </c>
      <c r="L203">
        <f>product!L100</f>
        <v>0</v>
      </c>
      <c r="M203">
        <f>product!M100</f>
        <v>0.8</v>
      </c>
      <c r="N203">
        <f>product!N100</f>
        <v>0</v>
      </c>
      <c r="O203">
        <f>product!O100</f>
        <v>0</v>
      </c>
      <c r="P203">
        <f>product!P100</f>
        <v>0</v>
      </c>
      <c r="Q203">
        <f>product!Q100</f>
        <v>0</v>
      </c>
      <c r="R203">
        <f>product!R100</f>
        <v>0</v>
      </c>
      <c r="S203">
        <f>product!S100</f>
        <v>1</v>
      </c>
      <c r="T203">
        <f>product!U100</f>
        <v>4</v>
      </c>
      <c r="U203">
        <f>product!V100</f>
        <v>20</v>
      </c>
      <c r="V203">
        <f>product!W100</f>
        <v>0</v>
      </c>
      <c r="W203">
        <f>product!Y100</f>
        <v>0</v>
      </c>
      <c r="X203" t="str">
        <f t="shared" si="10"/>
        <v/>
      </c>
    </row>
    <row r="204" spans="1:24">
      <c r="A204">
        <f>product!A101</f>
        <v>98</v>
      </c>
      <c r="B204" t="str">
        <f>product!B101</f>
        <v>万剑诀</v>
      </c>
      <c r="C204">
        <f>product!C101</f>
        <v>10012</v>
      </c>
      <c r="D204">
        <f>product!D101</f>
        <v>5</v>
      </c>
      <c r="E204" t="str">
        <f>product!E101</f>
        <v>item_20000005_12</v>
      </c>
      <c r="F204">
        <f>product!F101</f>
        <v>12</v>
      </c>
      <c r="G204">
        <f>product!G101</f>
        <v>0</v>
      </c>
      <c r="H204">
        <f>product!H101</f>
        <v>0</v>
      </c>
      <c r="I204">
        <f>product!I101</f>
        <v>0</v>
      </c>
      <c r="J204">
        <f>product!J101</f>
        <v>0</v>
      </c>
      <c r="K204">
        <f>product!K101</f>
        <v>0</v>
      </c>
      <c r="L204">
        <f>product!L101</f>
        <v>0</v>
      </c>
      <c r="M204">
        <f>product!M101</f>
        <v>0.9</v>
      </c>
      <c r="N204">
        <f>product!N101</f>
        <v>0</v>
      </c>
      <c r="O204">
        <f>product!O101</f>
        <v>0</v>
      </c>
      <c r="P204">
        <f>product!P101</f>
        <v>0</v>
      </c>
      <c r="Q204">
        <f>product!Q101</f>
        <v>0</v>
      </c>
      <c r="R204">
        <f>product!R101</f>
        <v>0</v>
      </c>
      <c r="S204">
        <f>product!S101</f>
        <v>1</v>
      </c>
      <c r="T204">
        <f>product!U101</f>
        <v>4</v>
      </c>
      <c r="U204">
        <f>product!V101</f>
        <v>20</v>
      </c>
      <c r="V204">
        <f>product!W101</f>
        <v>0</v>
      </c>
      <c r="W204">
        <f>product!Y101</f>
        <v>0</v>
      </c>
      <c r="X204" t="str">
        <f t="shared" si="10"/>
        <v/>
      </c>
    </row>
    <row r="205" spans="1:24">
      <c r="A205">
        <f>product!A102</f>
        <v>99</v>
      </c>
      <c r="B205" t="str">
        <f>product!B102</f>
        <v>万剑诀</v>
      </c>
      <c r="C205">
        <f>product!C102</f>
        <v>10012</v>
      </c>
      <c r="D205">
        <f>product!D102</f>
        <v>6</v>
      </c>
      <c r="E205" t="str">
        <f>product!E102</f>
        <v>item_20000005_24</v>
      </c>
      <c r="F205">
        <f>product!F102</f>
        <v>12</v>
      </c>
      <c r="G205">
        <f>product!G102</f>
        <v>0</v>
      </c>
      <c r="H205">
        <f>product!H102</f>
        <v>0</v>
      </c>
      <c r="I205">
        <f>product!I102</f>
        <v>0</v>
      </c>
      <c r="J205">
        <f>product!J102</f>
        <v>0</v>
      </c>
      <c r="K205">
        <f>product!K102</f>
        <v>1</v>
      </c>
      <c r="L205">
        <f>product!L102</f>
        <v>0</v>
      </c>
      <c r="M205">
        <f>product!M102</f>
        <v>1</v>
      </c>
      <c r="N205">
        <f>product!N102</f>
        <v>0</v>
      </c>
      <c r="O205">
        <f>product!O102</f>
        <v>0</v>
      </c>
      <c r="P205">
        <f>product!P102</f>
        <v>0</v>
      </c>
      <c r="Q205">
        <f>product!Q102</f>
        <v>0</v>
      </c>
      <c r="R205">
        <f>product!R102</f>
        <v>0</v>
      </c>
      <c r="S205">
        <f>product!S102</f>
        <v>1</v>
      </c>
      <c r="T205">
        <f>product!U102</f>
        <v>4</v>
      </c>
      <c r="U205">
        <f>product!V102</f>
        <v>20</v>
      </c>
      <c r="V205">
        <f>product!W102</f>
        <v>0</v>
      </c>
      <c r="W205">
        <f>product!Y102</f>
        <v>0</v>
      </c>
      <c r="X205" t="str">
        <f t="shared" si="10"/>
        <v/>
      </c>
    </row>
    <row r="206" spans="1:24">
      <c r="A206">
        <f>product!A103</f>
        <v>100</v>
      </c>
      <c r="B206" t="str">
        <f>product!B103</f>
        <v>万剑诀</v>
      </c>
      <c r="C206">
        <f>product!C103</f>
        <v>10012</v>
      </c>
      <c r="D206">
        <f>product!D103</f>
        <v>7</v>
      </c>
      <c r="E206" t="str">
        <f>product!E103</f>
        <v>item_20000005_36</v>
      </c>
      <c r="F206">
        <f>product!F103</f>
        <v>11</v>
      </c>
      <c r="G206">
        <f>product!G103</f>
        <v>0</v>
      </c>
      <c r="H206">
        <f>product!H103</f>
        <v>0</v>
      </c>
      <c r="I206">
        <f>product!I103</f>
        <v>0</v>
      </c>
      <c r="J206">
        <f>product!J103</f>
        <v>0</v>
      </c>
      <c r="K206">
        <f>product!K103</f>
        <v>2</v>
      </c>
      <c r="L206">
        <f>product!L103</f>
        <v>0</v>
      </c>
      <c r="M206">
        <f>product!M103</f>
        <v>1.1</v>
      </c>
      <c r="N206">
        <f>product!N103</f>
        <v>0</v>
      </c>
      <c r="O206">
        <f>product!O103</f>
        <v>0</v>
      </c>
      <c r="P206">
        <f>product!P103</f>
        <v>0</v>
      </c>
      <c r="Q206">
        <f>product!Q103</f>
        <v>0</v>
      </c>
      <c r="R206">
        <f>product!R103</f>
        <v>0</v>
      </c>
      <c r="S206">
        <f>product!S103</f>
        <v>1</v>
      </c>
      <c r="T206">
        <f>product!U103</f>
        <v>4</v>
      </c>
      <c r="U206">
        <f>product!V103</f>
        <v>20</v>
      </c>
      <c r="V206">
        <f>product!W103</f>
        <v>0</v>
      </c>
      <c r="W206">
        <f>product!Y103</f>
        <v>0</v>
      </c>
      <c r="X206" t="str">
        <f t="shared" si="10"/>
        <v/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product</vt:lpstr>
      <vt:lpstr>技能等级表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airter</dc:creator>
  <cp:lastModifiedBy>Dream.awake</cp:lastModifiedBy>
  <dcterms:created xsi:type="dcterms:W3CDTF">2018-08-06T08:19:00Z</dcterms:created>
  <dcterms:modified xsi:type="dcterms:W3CDTF">2026-03-18T09:09:53Z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WorkbookGuid">
    <vt:lpwstr>e19ca144-e18e-411f-90b3-2ce04d5e1023</vt:lpwstr>
  </property>
  <property fmtid="{D5CDD505-2E9C-101B-9397-08002B2CF9AE}" pid="4" name="ICV">
    <vt:lpwstr>AF7D17CB2F19456F9B18763F625C2813</vt:lpwstr>
  </property>
  <property fmtid="{D5CDD505-2E9C-101B-9397-08002B2CF9AE}" pid="5" name="CalculationRule">
    <vt:i4>0</vt:i4>
  </property>
</Properties>
</file>